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60" windowWidth="19425" windowHeight="11535"/>
  </bookViews>
  <sheets>
    <sheet name="КСС" sheetId="4" r:id="rId1"/>
  </sheets>
  <definedNames>
    <definedName name="_xlnm._FilterDatabase" localSheetId="0" hidden="1">КСС!$A$1:$F$134</definedName>
    <definedName name="EPS_5" localSheetId="0">#REF!</definedName>
    <definedName name="EPS_5">#REF!</definedName>
    <definedName name="Арх.завършек" localSheetId="0">#REF!</definedName>
    <definedName name="Арх.завършек">#REF!</definedName>
    <definedName name="Вх.врати" localSheetId="0">#REF!</definedName>
    <definedName name="Вх.врати">#REF!</definedName>
    <definedName name="ВХОДНИ_ВРАТИ" localSheetId="0">#REF!</definedName>
    <definedName name="ВХОДНИ_ВРАТИ">#REF!</definedName>
    <definedName name="ВЪНШНО_ОБРЪЩАНЕ" localSheetId="0">#REF!</definedName>
    <definedName name="ВЪНШНО_ОБРЪЩАНЕ">#REF!</definedName>
    <definedName name="ВЪТРЕШНО_ОБРЪЩАНЕ" localSheetId="0">#REF!</definedName>
    <definedName name="ВЪТРЕШНО_ОБРЪЩАНЕ">#REF!</definedName>
    <definedName name="ДЕМОНТАЖ_ДОГРАМА" localSheetId="0">#REF!</definedName>
    <definedName name="ДЕМОНТАЖ_ДОГРАМА">#REF!</definedName>
    <definedName name="ДОГРАМА_СУТЕРЕН" localSheetId="0">#REF!</definedName>
    <definedName name="ДОГРАМА_СУТЕРЕН">#REF!</definedName>
    <definedName name="Дограма_цокъл" localSheetId="0">#REF!</definedName>
    <definedName name="Дограма_цокъл">#REF!</definedName>
    <definedName name="Еркери" localSheetId="0">#REF!</definedName>
    <definedName name="Еркери">#REF!</definedName>
    <definedName name="запад" localSheetId="0">#REF!</definedName>
    <definedName name="запад">#REF!</definedName>
    <definedName name="Ивици" localSheetId="0">#REF!</definedName>
    <definedName name="Ивици">#REF!</definedName>
    <definedName name="Коефициент" localSheetId="0">#REF!</definedName>
    <definedName name="Коефициент">#REF!</definedName>
    <definedName name="неподменена_дограма" localSheetId="0">#REF!</definedName>
    <definedName name="неподменена_дограма">#REF!</definedName>
    <definedName name="_xlnm.Print_Area" localSheetId="0">КСС!$A$1:$F$135</definedName>
    <definedName name="ОБШИВКА_ЛАМАРИНА" localSheetId="0">#REF!</definedName>
    <definedName name="ОБШИВКА_ЛАМАРИНА">#REF!</definedName>
    <definedName name="пвц" localSheetId="0">#REF!</definedName>
    <definedName name="пвц">#REF!</definedName>
    <definedName name="ПВЦ_ДОГРАМА" localSheetId="0">#REF!</definedName>
    <definedName name="ПВЦ_ДОГРАМА">#REF!</definedName>
    <definedName name="Пл.Фасади" localSheetId="0">#REF!</definedName>
    <definedName name="Пл.Фасади">#REF!</definedName>
    <definedName name="Площ_стълбищна" localSheetId="0">#REF!</definedName>
    <definedName name="Площ_стълбищна">#REF!</definedName>
    <definedName name="Площ_сутерен" localSheetId="0">#REF!</definedName>
    <definedName name="Площ_сутерен">#REF!</definedName>
    <definedName name="Покрив_вътр.контур" localSheetId="0">#REF!</definedName>
    <definedName name="Покрив_вътр.контур">#REF!</definedName>
    <definedName name="ПОЛИ" localSheetId="0">#REF!</definedName>
    <definedName name="ПОЛИ">#REF!</definedName>
    <definedName name="север" localSheetId="0">#REF!</definedName>
    <definedName name="север">#REF!</definedName>
    <definedName name="СИЛИКАТНА_МАЗИЛКА" localSheetId="0">#REF!</definedName>
    <definedName name="СИЛИКАТНА_МАЗИЛКА">#REF!</definedName>
    <definedName name="СКЕЛЕ" localSheetId="0">#REF!</definedName>
    <definedName name="СКЕЛЕ">#REF!</definedName>
    <definedName name="Стени.Цокъл" localSheetId="0">#REF!</definedName>
    <definedName name="Стени.Цокъл">#REF!</definedName>
    <definedName name="Същ.топл." localSheetId="0">#REF!</definedName>
    <definedName name="Същ.топл.">#REF!</definedName>
    <definedName name="ТИ_ЕРКЕРИ" localSheetId="0">#REF!</definedName>
    <definedName name="ТИ_ЕРКЕРИ">#REF!</definedName>
    <definedName name="ТИ_ИВИЦИ_ВАТА" localSheetId="0">#REF!</definedName>
    <definedName name="ТИ_ИВИЦИ_ВАТА">#REF!</definedName>
    <definedName name="ТИ_ПОКРИВ" localSheetId="0">#REF!</definedName>
    <definedName name="ТИ_ПОКРИВ">#REF!</definedName>
    <definedName name="ТИ_СТЕНИ_ЦОКЪЛ" localSheetId="0">#REF!</definedName>
    <definedName name="ТИ_СТЕНИ_ЦОКЪЛ">#REF!</definedName>
    <definedName name="ТИ_СТЪЛБИЩНА_КЛЕТКА_ТАВАН" localSheetId="0">#REF!</definedName>
    <definedName name="ТИ_СТЪЛБИЩНА_КЛЕТКА_ТАВАН">#REF!</definedName>
    <definedName name="ТИ_ТАВАН_СУТЕРЕН" localSheetId="0">#REF!</definedName>
    <definedName name="ТИ_ТАВАН_СУТЕРЕН">#REF!</definedName>
    <definedName name="ТИ_ТЕРАСИ_ПОКРИВ" localSheetId="0">#REF!</definedName>
    <definedName name="ТИ_ТЕРАСИ_ПОКРИВ">#REF!</definedName>
    <definedName name="ТИ_ФАСАДИ_5" localSheetId="0">#REF!</definedName>
    <definedName name="ТИ_ФАСАДИ_5">#REF!</definedName>
    <definedName name="ТИ_ФАСДИ_10" localSheetId="0">#REF!</definedName>
    <definedName name="ТИ_ФАСДИ_10">#REF!</definedName>
    <definedName name="ХИ_ПОКРИВ" localSheetId="0">#REF!</definedName>
    <definedName name="ХИ_ПОКРИВ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24" i="4" l="1"/>
  <c r="A125" i="4" s="1"/>
  <c r="A126" i="4" s="1"/>
  <c r="A127" i="4" s="1"/>
  <c r="A128" i="4" s="1"/>
  <c r="B91" i="4"/>
  <c r="B90" i="4"/>
  <c r="B89" i="4"/>
  <c r="B88" i="4"/>
  <c r="B87" i="4"/>
  <c r="B86" i="4"/>
  <c r="B85" i="4"/>
  <c r="B84" i="4"/>
  <c r="A72" i="4"/>
  <c r="A79" i="4" s="1"/>
  <c r="A82" i="4" s="1"/>
  <c r="A83" i="4" s="1"/>
  <c r="A92" i="4" s="1"/>
  <c r="A93" i="4" s="1"/>
  <c r="A95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</calcChain>
</file>

<file path=xl/sharedStrings.xml><?xml version="1.0" encoding="utf-8"?>
<sst xmlns="http://schemas.openxmlformats.org/spreadsheetml/2006/main" count="259" uniqueCount="154">
  <si>
    <t>ВЪЗЛОЖИТЕЛ : ОБЩИНА СЕВЛИЕВО</t>
  </si>
  <si>
    <t>№</t>
  </si>
  <si>
    <t>Вид СМР</t>
  </si>
  <si>
    <t>К-во</t>
  </si>
  <si>
    <t>ЧАСТ "АРХИТЕКТУРА"</t>
  </si>
  <si>
    <t>Покрив</t>
  </si>
  <si>
    <t>Демонтаж на ламаринени обшивки по покрив.</t>
  </si>
  <si>
    <t>м'</t>
  </si>
  <si>
    <t>Демонтаж на същесвуваща хидроизолация.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</si>
  <si>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</si>
  <si>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t>Демонтаж на съществуващи воронки.</t>
  </si>
  <si>
    <t>бр.</t>
  </si>
  <si>
    <t>Доставка и монтаж на ламаринени обшивки по борд.</t>
  </si>
  <si>
    <t xml:space="preserve">Доставка и монтаж на пароизолация по покрив </t>
  </si>
  <si>
    <t>Доставка и полагане на нова хидроизолация по покрив</t>
  </si>
  <si>
    <t>Доставка и монтаж на нови воронки.</t>
  </si>
  <si>
    <t>Доставка и монтаж на предпазни розетки по отворите на подпокривното пространство</t>
  </si>
  <si>
    <t>Фасади и дограма</t>
  </si>
  <si>
    <t>Демонтаж на стара дървена и метална дограма.</t>
  </si>
  <si>
    <t>Демонтаж на метални интериорни врати.</t>
  </si>
  <si>
    <t>Доставка и монтаж на нова AL дограма по фасади.</t>
  </si>
  <si>
    <t>Доставка и монтаж на  брава тип "Антипаник".</t>
  </si>
  <si>
    <t>Доставка и  монтаж на външни алуминиеви подпрозоречни первази.</t>
  </si>
  <si>
    <t>Вътрешно обръщане около дограма с гипсокартон.</t>
  </si>
  <si>
    <t>Доставка и монтаж на гипсокартон, включително метална конструкция ,грундиране, 2 ръце шпакловка и 2 ръце боя.</t>
  </si>
  <si>
    <t>Доставка и монтаж на топлоизолационна система EPS 10 см по еркер на фасадата.</t>
  </si>
  <si>
    <t>Доставка и  монтаж на вътрешни AL подпрозоречни первази.</t>
  </si>
  <si>
    <t>Други работи</t>
  </si>
  <si>
    <t>Доставка и монтаж на автоклавни плочи по таван на сутерен.</t>
  </si>
  <si>
    <t>Частично разрушаване на съществуващи преградни стени.</t>
  </si>
  <si>
    <t>Полагане на замазка по под в ново санитарно помещение преди полагане на нови теракотни плочки.</t>
  </si>
  <si>
    <t>Доставка и полагане на фаянс по стени в WC за хора в неравностойно положение, до кота 2.00м.</t>
  </si>
  <si>
    <t>Доставка и полагане на теракотни плочи по под на WC за хора в неравностойно положение.</t>
  </si>
  <si>
    <t>Доставка и полагане на 2 ръце интериорна боя за мокри помещения по стени на WC за хора в неравностойно положение над кота 2.00м.</t>
  </si>
  <si>
    <t>Доставка и монтаж на комплект аксесоари за WC за хора в неравностойно полежение.</t>
  </si>
  <si>
    <t>Извозване на строителни отпадъци с товарене и разтоварване на камион.</t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</si>
  <si>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</si>
  <si>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t>Доставка и монтаж на таванно осветително тяло с LED лампа 20W, вграден PIR датчик 360гр., IP-21</t>
  </si>
  <si>
    <t>Доставка и полагане на проводник ПВВМ 3х1,5мм2</t>
  </si>
  <si>
    <t>м.</t>
  </si>
  <si>
    <t>I.</t>
  </si>
  <si>
    <t>ВОДОПРОВОД</t>
  </si>
  <si>
    <t>1</t>
  </si>
  <si>
    <t>m'</t>
  </si>
  <si>
    <t>2</t>
  </si>
  <si>
    <t>брой</t>
  </si>
  <si>
    <t>3</t>
  </si>
  <si>
    <t>4</t>
  </si>
  <si>
    <t>5</t>
  </si>
  <si>
    <t>6</t>
  </si>
  <si>
    <t>Доставка и монтаж на Стояща смесителна батерия с горен извод за тоалетна мивка</t>
  </si>
  <si>
    <t>7</t>
  </si>
  <si>
    <t xml:space="preserve">Метални скоби с гумена вложка за укрепване на водопроводи с диаметър Ø20" </t>
  </si>
  <si>
    <t>8</t>
  </si>
  <si>
    <t xml:space="preserve">Извозване на строителни отпадъци със самосвал на 5км,  вкл. ръчни колички до 50м, товарене и разтоварване </t>
  </si>
  <si>
    <t>кг</t>
  </si>
  <si>
    <t>9</t>
  </si>
  <si>
    <t>Промиване и дезинфекция на водопроводната мрежа</t>
  </si>
  <si>
    <t>10</t>
  </si>
  <si>
    <t xml:space="preserve">Изпитване водопровод </t>
  </si>
  <si>
    <t>II.</t>
  </si>
  <si>
    <t>КАНАЛИЗАЦИЯ</t>
  </si>
  <si>
    <t>Направа връзка на новопроектирана канализация  Ø50 и   Ø110 със съществуващ вертикален клон Ø110</t>
  </si>
  <si>
    <t>Доставка и монтаж на контролна тръба (ревизия), тип КТØ110mm</t>
  </si>
  <si>
    <t>Доставка и монтаж на тоалетна мивка, фаянсова – среден формат  комплект със сифон</t>
  </si>
  <si>
    <t xml:space="preserve">Доставка и монтаж на конзоли за мивки стенни - фаянсови </t>
  </si>
  <si>
    <t>Доставка и монтаж на клозетно седало - фаянс – моноблок със задно оттичане  и тоалетна  дъска</t>
  </si>
  <si>
    <t>11</t>
  </si>
  <si>
    <t>12</t>
  </si>
  <si>
    <t xml:space="preserve">Извозване на строителни отпадъци, тръби и фаянсови прибори със самосвал на 5км,  вкл. ръчни колички до 50м, товарене и разтоварване </t>
  </si>
  <si>
    <t>13</t>
  </si>
  <si>
    <t>Хидравлично изпитване  канализация с диаметър до – Ø160</t>
  </si>
  <si>
    <t>ЧАСТ "ВиК"</t>
  </si>
  <si>
    <t>ЧАСТ "ОВК"</t>
  </si>
  <si>
    <t xml:space="preserve">  I. Отопление - доставка и монтаж:</t>
  </si>
  <si>
    <t>Черна газова тръба, комплект с фасонни парчета и с размер:</t>
  </si>
  <si>
    <t>- 1/2"</t>
  </si>
  <si>
    <t>м.л.</t>
  </si>
  <si>
    <t>- 3/4"</t>
  </si>
  <si>
    <t>- 1"</t>
  </si>
  <si>
    <t>- 1 1/4"</t>
  </si>
  <si>
    <t>- 1 1/2"</t>
  </si>
  <si>
    <t>- 2"</t>
  </si>
  <si>
    <t>Безшевна стоманена тръба, комплект с фасонни елементи с размер:</t>
  </si>
  <si>
    <t>- Ø 76х3</t>
  </si>
  <si>
    <t>- Ø 89х3.5</t>
  </si>
  <si>
    <t>Изпробване плътността на тръбопроводи с Ду до Ø100/108</t>
  </si>
  <si>
    <t>Топлоизолация от микропореста гума с дебелина 13 мм за тръба с размер:</t>
  </si>
  <si>
    <t>Грундиране на тръби</t>
  </si>
  <si>
    <t>Демонтаж и монтаж на алуминиев радиатор с присъе-динителна височина 800 мм, комплект с обезвъздушител и тапи:</t>
  </si>
  <si>
    <t>- 6.Al.800</t>
  </si>
  <si>
    <t>- 400 мм</t>
  </si>
  <si>
    <t>- 600 мм</t>
  </si>
  <si>
    <t>- 800 мм</t>
  </si>
  <si>
    <t>- 1000 мм</t>
  </si>
  <si>
    <t>- 1200 мм</t>
  </si>
  <si>
    <t>- 1400 мм</t>
  </si>
  <si>
    <t>- 1600 мм</t>
  </si>
  <si>
    <t>- 1800 мм</t>
  </si>
  <si>
    <t>Топла проба на отоплително тяло</t>
  </si>
  <si>
    <t>Терморегулиращ вентил 1/2"</t>
  </si>
  <si>
    <t>Секретен вентил 1/2"</t>
  </si>
  <si>
    <t>Затворен разширителен съд с обем 250 литра</t>
  </si>
  <si>
    <t>Предпазен вентил 1 1/4“, 3bar</t>
  </si>
  <si>
    <t>Автоматична пълначка 1/2", комплект с манометър</t>
  </si>
  <si>
    <t>Помпа електронна с дебит 9.9 m³/h, напор 5,4 mH₂O, ел. мощност 0.5 kW/ 230V</t>
  </si>
  <si>
    <t>Вентил дренажен ½"</t>
  </si>
  <si>
    <t>Вентил спирателен ½"</t>
  </si>
  <si>
    <t>Вентил спирателен ½" с холендър</t>
  </si>
  <si>
    <t>Вентил спирателен ½" с холендър и изпразнител</t>
  </si>
  <si>
    <t>Вентил спирателен ¾" с холендър и изпразнител</t>
  </si>
  <si>
    <t>Вентил спирателен Ду65 с контрафланец</t>
  </si>
  <si>
    <t>Възвратна клапа ½"</t>
  </si>
  <si>
    <t>Възвратна клапа Ду65 с контрафланец</t>
  </si>
  <si>
    <t>Филтър воден ½"</t>
  </si>
  <si>
    <t>Филтър воден Ду65 с контрафланец</t>
  </si>
  <si>
    <t>Автоматичен обезвъздушител ½" с възвратен клапан</t>
  </si>
  <si>
    <t>Конструкция за укрепване на тръбопроводи и съоръжения, състояща се от винкели, шпилки, дюбели, винтове, гайки и др.</t>
  </si>
  <si>
    <t>к-т</t>
  </si>
  <si>
    <t>Демонтаж на съществуваща тръбна мрежа до Ø159, изолирана в сутерен</t>
  </si>
  <si>
    <t>Демонтаж на радиатор</t>
  </si>
  <si>
    <t>Демонтаж на бойлер БГВ хоризонтален</t>
  </si>
  <si>
    <t>Демонтаж на неизползваеми отоплителни съоръжения (резервоари, топлообменнци тръба в тръба и други)</t>
  </si>
  <si>
    <t>Демонтаж на циркулационна помпа, комплект с арматура</t>
  </si>
  <si>
    <t>M-ка</t>
  </si>
  <si>
    <t>Ед.цена</t>
  </si>
  <si>
    <t>Стойност</t>
  </si>
  <si>
    <t xml:space="preserve">Доставка и полагане на топлинна изолация от минерална вата с δ=100 мм по под на таван на подпокривното ниво </t>
  </si>
  <si>
    <t>Доставка и монтаж на топлоизолационна система минерална вата, δ=120 мм, от вътрешната страна на стените.</t>
  </si>
  <si>
    <t>Иззиждане на стена от газобетонни блокчета 10 см. на кота ±0,00</t>
  </si>
  <si>
    <r>
      <t xml:space="preserve">Доставка и монтаж в сграда на полипропиленови тръби с алуминиева вложка, вкл. фасонни парчета, диаметър </t>
    </r>
    <r>
      <rPr>
        <b/>
        <sz val="12"/>
        <color theme="1"/>
        <rFont val="Times New Roman"/>
        <family val="1"/>
        <charset val="204"/>
      </rPr>
      <t>Ø20</t>
    </r>
    <r>
      <rPr>
        <sz val="12"/>
        <color theme="1"/>
        <rFont val="Times New Roman"/>
        <family val="1"/>
        <charset val="204"/>
      </rPr>
      <t>mm,                              PN16atm, за студена вода</t>
    </r>
  </si>
  <si>
    <r>
      <t>Доставка и монтаж на Сферичен СК</t>
    </r>
    <r>
      <rPr>
        <b/>
        <sz val="12"/>
        <color theme="1"/>
        <rFont val="Times New Roman"/>
        <family val="1"/>
        <charset val="204"/>
      </rPr>
      <t xml:space="preserve"> Ø 1/2“</t>
    </r>
    <r>
      <rPr>
        <sz val="12"/>
        <color theme="1"/>
        <rFont val="Times New Roman"/>
        <family val="1"/>
        <charset val="204"/>
      </rPr>
      <t xml:space="preserve">  (Ø20 mm)</t>
    </r>
  </si>
  <si>
    <r>
      <t xml:space="preserve">Също, Ъглов кран за клозетно казанче </t>
    </r>
    <r>
      <rPr>
        <b/>
        <sz val="12"/>
        <color theme="1"/>
        <rFont val="Times New Roman"/>
        <family val="1"/>
        <charset val="204"/>
      </rPr>
      <t>Ø1/2“×3/8“</t>
    </r>
  </si>
  <si>
    <r>
      <t xml:space="preserve">Също, Ъглов кран за стояща батерия </t>
    </r>
    <r>
      <rPr>
        <b/>
        <sz val="12"/>
        <color theme="1"/>
        <rFont val="Times New Roman"/>
        <family val="1"/>
        <charset val="204"/>
      </rPr>
      <t>Ø 1/2 “ х 3/8“</t>
    </r>
  </si>
  <si>
    <r>
      <t xml:space="preserve">Меки връзки за Клозетно казанче L=40см. </t>
    </r>
    <r>
      <rPr>
        <b/>
        <sz val="12"/>
        <color theme="1"/>
        <rFont val="Times New Roman"/>
        <family val="1"/>
        <charset val="204"/>
      </rPr>
      <t>Ø3/8“</t>
    </r>
  </si>
  <si>
    <r>
      <t>Направа на улей в бетонов под , с размери</t>
    </r>
    <r>
      <rPr>
        <b/>
        <sz val="12"/>
        <color theme="1"/>
        <rFont val="Times New Roman"/>
        <family val="1"/>
        <charset val="204"/>
      </rPr>
      <t>10/10</t>
    </r>
    <r>
      <rPr>
        <sz val="12"/>
        <color theme="1"/>
        <rFont val="Times New Roman"/>
        <family val="1"/>
        <charset val="204"/>
      </rPr>
      <t>см, вкл. подмазване</t>
    </r>
  </si>
  <si>
    <r>
      <t xml:space="preserve">Доставка и монтаж на тънкостенни РVС тръби </t>
    </r>
    <r>
      <rPr>
        <b/>
        <sz val="12"/>
        <color theme="1"/>
        <rFont val="Times New Roman"/>
        <family val="1"/>
        <charset val="204"/>
      </rPr>
      <t>Ø110×2,2</t>
    </r>
    <r>
      <rPr>
        <sz val="12"/>
        <color theme="1"/>
        <rFont val="Times New Roman"/>
        <family val="1"/>
        <charset val="204"/>
      </rPr>
      <t>mm в сграда, вкл.фасонни парчета</t>
    </r>
  </si>
  <si>
    <r>
      <t xml:space="preserve">Доставка и монтаж на РVС тръби </t>
    </r>
    <r>
      <rPr>
        <b/>
        <sz val="12"/>
        <color theme="1"/>
        <rFont val="Times New Roman"/>
        <family val="1"/>
        <charset val="204"/>
      </rPr>
      <t>Ø50</t>
    </r>
    <r>
      <rPr>
        <sz val="12"/>
        <color theme="1"/>
        <rFont val="Times New Roman"/>
        <family val="1"/>
        <charset val="204"/>
      </rPr>
      <t>×1,8mm в сграда, вкл.фасонни парчета</t>
    </r>
  </si>
  <si>
    <r>
      <t>Доставка и монтаж на рогов подов сифон РПС</t>
    </r>
    <r>
      <rPr>
        <b/>
        <sz val="12"/>
        <color theme="1"/>
        <rFont val="Times New Roman"/>
        <family val="1"/>
        <charset val="204"/>
      </rPr>
      <t>Ø50</t>
    </r>
    <r>
      <rPr>
        <sz val="12"/>
        <color theme="1"/>
        <rFont val="Times New Roman"/>
        <family val="1"/>
        <charset val="204"/>
      </rPr>
      <t>mm</t>
    </r>
  </si>
  <si>
    <r>
      <t xml:space="preserve">Мека връзка за клозетно седало - </t>
    </r>
    <r>
      <rPr>
        <b/>
        <sz val="12"/>
        <color theme="1"/>
        <rFont val="Times New Roman"/>
        <family val="1"/>
        <charset val="204"/>
      </rPr>
      <t xml:space="preserve">Ø110 </t>
    </r>
  </si>
  <si>
    <r>
      <t xml:space="preserve">Мека връзка за тоалетни мивки - </t>
    </r>
    <r>
      <rPr>
        <b/>
        <sz val="12"/>
        <color theme="1"/>
        <rFont val="Times New Roman"/>
        <family val="1"/>
        <charset val="204"/>
      </rPr>
      <t xml:space="preserve">Ø32 </t>
    </r>
  </si>
  <si>
    <r>
      <rPr>
        <sz val="12"/>
        <rFont val="Times New Roman"/>
        <family val="1"/>
        <charset val="204"/>
      </rPr>
      <t>м</t>
    </r>
    <r>
      <rPr>
        <vertAlign val="superscript"/>
        <sz val="12"/>
        <rFont val="Times New Roman"/>
        <family val="1"/>
        <charset val="204"/>
      </rPr>
      <t>2</t>
    </r>
  </si>
  <si>
    <r>
      <rPr>
        <sz val="12"/>
        <rFont val="Times New Roman"/>
        <family val="1"/>
        <charset val="204"/>
      </rPr>
      <t>Панелен радиатор тип 22 с присъединителна височина 600 мм, отоплителна мощност 218W /100 мм (∆T=60</t>
    </r>
    <r>
      <rPr>
        <vertAlign val="superscript"/>
        <sz val="12"/>
        <rFont val="Times New Roman"/>
        <family val="1"/>
        <charset val="204"/>
      </rPr>
      <t>o</t>
    </r>
    <r>
      <rPr>
        <sz val="12"/>
        <rFont val="Times New Roman"/>
        <family val="1"/>
        <charset val="204"/>
      </rPr>
      <t>C), комплект с обезвъздушител и тапи, и дължина:</t>
    </r>
  </si>
  <si>
    <t>КОЛИЧЕСТВЕНО-СТОЙНОСТНА СМЕТКА</t>
  </si>
  <si>
    <t>Обща стойност СМР без ДДС:</t>
  </si>
  <si>
    <t>Обща стойност СМР, с включени непредвидени без ДДС:</t>
  </si>
  <si>
    <t>ДДС:</t>
  </si>
  <si>
    <t>Обща стойност СМР с ДДС:</t>
  </si>
  <si>
    <t>Стълбищен подемник за хора в неравностойно положение, отговарящ на Наредба №4</t>
  </si>
  <si>
    <t>Доставка и монтаж на стълбищен парапет за монтиране на подемник</t>
  </si>
  <si>
    <t>Демонтажни работи:</t>
  </si>
  <si>
    <t xml:space="preserve">ОБЕКТ:ОБЩИНСКА АДМИНИСТРАЦИЯ, С ИДЕНТИФИКАТОР 65927.501.1577.1, ПЛ. "СВОБОДА" №1, ГР. СЕВЛИЕВО
</t>
  </si>
  <si>
    <r>
      <rPr>
        <b/>
        <i/>
        <u/>
        <sz val="12"/>
        <rFont val="Times New Roman"/>
        <family val="1"/>
        <charset val="204"/>
      </rPr>
      <t>Забележка:</t>
    </r>
    <r>
      <rPr>
        <b/>
        <i/>
        <sz val="12"/>
        <rFont val="Times New Roman"/>
        <family val="1"/>
        <charset val="204"/>
      </rPr>
      <t xml:space="preserve"> Остойностената Количествено-стойностна сметка следва да се представи и на електронен носител във формат .xls или еквивалентен!</t>
    </r>
  </si>
  <si>
    <t>Непредвидени разходи в размер на ….. (до 5%) от СМР: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</si>
</sst>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name val="Arial"/>
      <charset val="204"/>
    </font>
    <font>
      <sz val="11"/>
      <color indexed="8"/>
      <name val="Calibri"/>
      <family val="2"/>
      <charset val="204"/>
    </font>
    <font>
      <sz val="10"/>
      <color theme="1"/>
      <name val="Arial"/>
      <family val="2"/>
      <charset val="204"/>
    </font>
    <font>
      <b/>
      <i/>
      <sz val="12"/>
      <name val="Times New Roman"/>
      <family val="1"/>
      <charset val="204"/>
    </font>
    <font>
      <b/>
      <i/>
      <u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0" fontId="10" fillId="0" borderId="0"/>
  </cellStyleXfs>
  <cellXfs count="93">
    <xf numFmtId="0" fontId="0" fillId="0" borderId="0" xfId="0"/>
    <xf numFmtId="0" fontId="2" fillId="0" borderId="0" xfId="1" applyFont="1" applyBorder="1" applyAlignment="1">
      <alignment horizontal="center" vertical="center" wrapText="1"/>
    </xf>
    <xf numFmtId="0" fontId="2" fillId="0" borderId="0" xfId="1" applyFont="1" applyAlignment="1">
      <alignment vertical="center" wrapText="1"/>
    </xf>
    <xf numFmtId="0" fontId="2" fillId="0" borderId="0" xfId="1" applyFont="1" applyAlignment="1">
      <alignment horizontal="center" vertical="center" wrapText="1"/>
    </xf>
    <xf numFmtId="4" fontId="3" fillId="0" borderId="0" xfId="1" applyNumberFormat="1" applyFont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4" fontId="3" fillId="0" borderId="0" xfId="1" applyNumberFormat="1" applyFont="1" applyFill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/>
    </xf>
    <xf numFmtId="4" fontId="3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Alignment="1">
      <alignment vertical="center"/>
    </xf>
    <xf numFmtId="0" fontId="3" fillId="0" borderId="1" xfId="1" applyFont="1" applyFill="1" applyBorder="1" applyAlignment="1">
      <alignment vertical="center" wrapText="1"/>
    </xf>
    <xf numFmtId="0" fontId="3" fillId="0" borderId="0" xfId="1" applyFont="1" applyAlignment="1">
      <alignment vertical="center"/>
    </xf>
    <xf numFmtId="0" fontId="3" fillId="0" borderId="0" xfId="1" applyFont="1" applyFill="1" applyAlignment="1">
      <alignment vertical="center"/>
    </xf>
    <xf numFmtId="4" fontId="6" fillId="4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2" fillId="0" borderId="1" xfId="2" applyFont="1" applyBorder="1" applyAlignment="1">
      <alignment horizontal="center" vertical="center"/>
    </xf>
    <xf numFmtId="0" fontId="3" fillId="0" borderId="1" xfId="0" applyFont="1" applyBorder="1"/>
    <xf numFmtId="0" fontId="3" fillId="0" borderId="0" xfId="0" applyFont="1"/>
    <xf numFmtId="2" fontId="3" fillId="0" borderId="0" xfId="0" applyNumberFormat="1" applyFont="1" applyFill="1"/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/>
    <xf numFmtId="4" fontId="3" fillId="0" borderId="0" xfId="1" applyNumberFormat="1" applyFont="1" applyAlignment="1">
      <alignment vertical="center"/>
    </xf>
    <xf numFmtId="4" fontId="3" fillId="0" borderId="0" xfId="1" applyNumberFormat="1" applyFont="1" applyAlignment="1">
      <alignment vertical="center" wrapText="1"/>
    </xf>
    <xf numFmtId="0" fontId="3" fillId="0" borderId="0" xfId="1" applyFont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0" xfId="1" applyFont="1" applyAlignment="1">
      <alignment vertical="center" wrapText="1"/>
    </xf>
    <xf numFmtId="0" fontId="6" fillId="2" borderId="1" xfId="0" applyFont="1" applyFill="1" applyBorder="1" applyAlignment="1">
      <alignment horizontal="center" vertical="center"/>
    </xf>
    <xf numFmtId="0" fontId="3" fillId="2" borderId="1" xfId="0" applyFont="1" applyFill="1" applyBorder="1"/>
    <xf numFmtId="49" fontId="3" fillId="0" borderId="1" xfId="0" applyNumberFormat="1" applyFont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left" vertical="center"/>
    </xf>
    <xf numFmtId="4" fontId="4" fillId="0" borderId="1" xfId="3" applyNumberFormat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3" fontId="3" fillId="0" borderId="0" xfId="1" applyNumberFormat="1" applyFont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4" fillId="0" borderId="0" xfId="1" applyNumberFormat="1" applyFont="1" applyFill="1" applyAlignment="1">
      <alignment horizontal="center"/>
    </xf>
    <xf numFmtId="4" fontId="2" fillId="0" borderId="1" xfId="2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/>
    </xf>
    <xf numFmtId="4" fontId="3" fillId="0" borderId="0" xfId="1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9" fontId="3" fillId="0" borderId="0" xfId="0" applyNumberFormat="1" applyFont="1" applyFill="1" applyAlignment="1">
      <alignment horizontal="center" vertical="center"/>
    </xf>
    <xf numFmtId="4" fontId="3" fillId="0" borderId="1" xfId="1" applyNumberFormat="1" applyFont="1" applyFill="1" applyBorder="1" applyAlignment="1">
      <alignment horizontal="center" vertical="center"/>
    </xf>
    <xf numFmtId="4" fontId="6" fillId="0" borderId="0" xfId="1" applyNumberFormat="1" applyFont="1" applyAlignment="1">
      <alignment horizontal="center" vertical="center" wrapText="1"/>
    </xf>
    <xf numFmtId="4" fontId="3" fillId="0" borderId="0" xfId="1" applyNumberFormat="1" applyFont="1" applyFill="1" applyBorder="1" applyAlignment="1">
      <alignment horizontal="center" vertical="center"/>
    </xf>
    <xf numFmtId="0" fontId="3" fillId="0" borderId="0" xfId="1" applyFont="1" applyBorder="1" applyAlignment="1">
      <alignment vertical="center"/>
    </xf>
    <xf numFmtId="4" fontId="3" fillId="0" borderId="0" xfId="1" applyNumberFormat="1" applyFont="1" applyBorder="1" applyAlignment="1">
      <alignment vertical="center"/>
    </xf>
    <xf numFmtId="0" fontId="4" fillId="0" borderId="0" xfId="1" applyFont="1" applyFill="1" applyAlignment="1">
      <alignment horizontal="left"/>
    </xf>
    <xf numFmtId="0" fontId="2" fillId="0" borderId="1" xfId="2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justify" vertical="center"/>
    </xf>
    <xf numFmtId="3" fontId="11" fillId="0" borderId="0" xfId="4" applyNumberFormat="1" applyFont="1" applyFill="1" applyBorder="1" applyAlignment="1">
      <alignment vertical="center" wrapText="1"/>
    </xf>
    <xf numFmtId="0" fontId="4" fillId="0" borderId="0" xfId="1" applyFont="1" applyFill="1" applyAlignment="1">
      <alignment horizontal="left" vertical="center" wrapText="1"/>
    </xf>
    <xf numFmtId="0" fontId="4" fillId="0" borderId="0" xfId="1" applyFont="1" applyFill="1" applyAlignment="1">
      <alignment horizontal="left"/>
    </xf>
    <xf numFmtId="49" fontId="4" fillId="0" borderId="0" xfId="0" applyNumberFormat="1" applyFont="1" applyFill="1" applyBorder="1" applyAlignment="1">
      <alignment horizontal="center" vertical="center" wrapText="1"/>
    </xf>
    <xf numFmtId="0" fontId="4" fillId="0" borderId="1" xfId="3" applyFont="1" applyBorder="1" applyAlignment="1">
      <alignment horizontal="left" vertical="center" wrapText="1"/>
    </xf>
    <xf numFmtId="3" fontId="11" fillId="0" borderId="0" xfId="4" applyNumberFormat="1" applyFont="1" applyFill="1" applyBorder="1" applyAlignment="1">
      <alignment horizontal="center" vertical="center" wrapText="1"/>
    </xf>
    <xf numFmtId="0" fontId="4" fillId="0" borderId="1" xfId="3" applyFont="1" applyBorder="1" applyAlignment="1">
      <alignment horizontal="right" vertical="center" wrapText="1"/>
    </xf>
  </cellXfs>
  <cellStyles count="5">
    <cellStyle name="Normal 2" xfId="1"/>
    <cellStyle name="Normal 2 2" xfId="2"/>
    <cellStyle name="Normal 4" xfId="3"/>
    <cellStyle name="Normal 8" xfId="4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5"/>
  <sheetViews>
    <sheetView tabSelected="1" view="pageBreakPreview" topLeftCell="A103" zoomScale="70" zoomScaleNormal="100" zoomScaleSheetLayoutView="70" workbookViewId="0">
      <selection activeCell="C130" sqref="C130:E130"/>
    </sheetView>
  </sheetViews>
  <sheetFormatPr defaultRowHeight="15.75" x14ac:dyDescent="0.25"/>
  <cols>
    <col min="1" max="1" width="4" style="21" customWidth="1"/>
    <col min="2" max="2" width="70.28515625" style="21" customWidth="1"/>
    <col min="3" max="3" width="7" style="21" customWidth="1"/>
    <col min="4" max="4" width="12.85546875" style="75" customWidth="1"/>
    <col min="5" max="5" width="10.7109375" style="75" customWidth="1"/>
    <col min="6" max="6" width="14.7109375" style="75" customWidth="1"/>
    <col min="7" max="7" width="8.85546875" style="21"/>
    <col min="8" max="8" width="15.28515625" style="21" customWidth="1"/>
    <col min="9" max="9" width="15.140625" style="21" customWidth="1"/>
    <col min="10" max="10" width="17.5703125" style="21" customWidth="1"/>
    <col min="11" max="256" width="8.85546875" style="21"/>
    <col min="257" max="257" width="4" style="21" customWidth="1"/>
    <col min="258" max="258" width="64.5703125" style="21" customWidth="1"/>
    <col min="259" max="259" width="5.28515625" style="21" customWidth="1"/>
    <col min="260" max="260" width="11.42578125" style="21" customWidth="1"/>
    <col min="261" max="512" width="8.85546875" style="21"/>
    <col min="513" max="513" width="4" style="21" customWidth="1"/>
    <col min="514" max="514" width="64.5703125" style="21" customWidth="1"/>
    <col min="515" max="515" width="5.28515625" style="21" customWidth="1"/>
    <col min="516" max="516" width="11.42578125" style="21" customWidth="1"/>
    <col min="517" max="768" width="8.85546875" style="21"/>
    <col min="769" max="769" width="4" style="21" customWidth="1"/>
    <col min="770" max="770" width="64.5703125" style="21" customWidth="1"/>
    <col min="771" max="771" width="5.28515625" style="21" customWidth="1"/>
    <col min="772" max="772" width="11.42578125" style="21" customWidth="1"/>
    <col min="773" max="1024" width="8.85546875" style="21"/>
    <col min="1025" max="1025" width="4" style="21" customWidth="1"/>
    <col min="1026" max="1026" width="64.5703125" style="21" customWidth="1"/>
    <col min="1027" max="1027" width="5.28515625" style="21" customWidth="1"/>
    <col min="1028" max="1028" width="11.42578125" style="21" customWidth="1"/>
    <col min="1029" max="1280" width="8.85546875" style="21"/>
    <col min="1281" max="1281" width="4" style="21" customWidth="1"/>
    <col min="1282" max="1282" width="64.5703125" style="21" customWidth="1"/>
    <col min="1283" max="1283" width="5.28515625" style="21" customWidth="1"/>
    <col min="1284" max="1284" width="11.42578125" style="21" customWidth="1"/>
    <col min="1285" max="1536" width="8.85546875" style="21"/>
    <col min="1537" max="1537" width="4" style="21" customWidth="1"/>
    <col min="1538" max="1538" width="64.5703125" style="21" customWidth="1"/>
    <col min="1539" max="1539" width="5.28515625" style="21" customWidth="1"/>
    <col min="1540" max="1540" width="11.42578125" style="21" customWidth="1"/>
    <col min="1541" max="1792" width="8.85546875" style="21"/>
    <col min="1793" max="1793" width="4" style="21" customWidth="1"/>
    <col min="1794" max="1794" width="64.5703125" style="21" customWidth="1"/>
    <col min="1795" max="1795" width="5.28515625" style="21" customWidth="1"/>
    <col min="1796" max="1796" width="11.42578125" style="21" customWidth="1"/>
    <col min="1797" max="2048" width="8.85546875" style="21"/>
    <col min="2049" max="2049" width="4" style="21" customWidth="1"/>
    <col min="2050" max="2050" width="64.5703125" style="21" customWidth="1"/>
    <col min="2051" max="2051" width="5.28515625" style="21" customWidth="1"/>
    <col min="2052" max="2052" width="11.42578125" style="21" customWidth="1"/>
    <col min="2053" max="2304" width="8.85546875" style="21"/>
    <col min="2305" max="2305" width="4" style="21" customWidth="1"/>
    <col min="2306" max="2306" width="64.5703125" style="21" customWidth="1"/>
    <col min="2307" max="2307" width="5.28515625" style="21" customWidth="1"/>
    <col min="2308" max="2308" width="11.42578125" style="21" customWidth="1"/>
    <col min="2309" max="2560" width="8.85546875" style="21"/>
    <col min="2561" max="2561" width="4" style="21" customWidth="1"/>
    <col min="2562" max="2562" width="64.5703125" style="21" customWidth="1"/>
    <col min="2563" max="2563" width="5.28515625" style="21" customWidth="1"/>
    <col min="2564" max="2564" width="11.42578125" style="21" customWidth="1"/>
    <col min="2565" max="2816" width="8.85546875" style="21"/>
    <col min="2817" max="2817" width="4" style="21" customWidth="1"/>
    <col min="2818" max="2818" width="64.5703125" style="21" customWidth="1"/>
    <col min="2819" max="2819" width="5.28515625" style="21" customWidth="1"/>
    <col min="2820" max="2820" width="11.42578125" style="21" customWidth="1"/>
    <col min="2821" max="3072" width="8.85546875" style="21"/>
    <col min="3073" max="3073" width="4" style="21" customWidth="1"/>
    <col min="3074" max="3074" width="64.5703125" style="21" customWidth="1"/>
    <col min="3075" max="3075" width="5.28515625" style="21" customWidth="1"/>
    <col min="3076" max="3076" width="11.42578125" style="21" customWidth="1"/>
    <col min="3077" max="3328" width="8.85546875" style="21"/>
    <col min="3329" max="3329" width="4" style="21" customWidth="1"/>
    <col min="3330" max="3330" width="64.5703125" style="21" customWidth="1"/>
    <col min="3331" max="3331" width="5.28515625" style="21" customWidth="1"/>
    <col min="3332" max="3332" width="11.42578125" style="21" customWidth="1"/>
    <col min="3333" max="3584" width="8.85546875" style="21"/>
    <col min="3585" max="3585" width="4" style="21" customWidth="1"/>
    <col min="3586" max="3586" width="64.5703125" style="21" customWidth="1"/>
    <col min="3587" max="3587" width="5.28515625" style="21" customWidth="1"/>
    <col min="3588" max="3588" width="11.42578125" style="21" customWidth="1"/>
    <col min="3589" max="3840" width="8.85546875" style="21"/>
    <col min="3841" max="3841" width="4" style="21" customWidth="1"/>
    <col min="3842" max="3842" width="64.5703125" style="21" customWidth="1"/>
    <col min="3843" max="3843" width="5.28515625" style="21" customWidth="1"/>
    <col min="3844" max="3844" width="11.42578125" style="21" customWidth="1"/>
    <col min="3845" max="4096" width="8.85546875" style="21"/>
    <col min="4097" max="4097" width="4" style="21" customWidth="1"/>
    <col min="4098" max="4098" width="64.5703125" style="21" customWidth="1"/>
    <col min="4099" max="4099" width="5.28515625" style="21" customWidth="1"/>
    <col min="4100" max="4100" width="11.42578125" style="21" customWidth="1"/>
    <col min="4101" max="4352" width="8.85546875" style="21"/>
    <col min="4353" max="4353" width="4" style="21" customWidth="1"/>
    <col min="4354" max="4354" width="64.5703125" style="21" customWidth="1"/>
    <col min="4355" max="4355" width="5.28515625" style="21" customWidth="1"/>
    <col min="4356" max="4356" width="11.42578125" style="21" customWidth="1"/>
    <col min="4357" max="4608" width="8.85546875" style="21"/>
    <col min="4609" max="4609" width="4" style="21" customWidth="1"/>
    <col min="4610" max="4610" width="64.5703125" style="21" customWidth="1"/>
    <col min="4611" max="4611" width="5.28515625" style="21" customWidth="1"/>
    <col min="4612" max="4612" width="11.42578125" style="21" customWidth="1"/>
    <col min="4613" max="4864" width="8.85546875" style="21"/>
    <col min="4865" max="4865" width="4" style="21" customWidth="1"/>
    <col min="4866" max="4866" width="64.5703125" style="21" customWidth="1"/>
    <col min="4867" max="4867" width="5.28515625" style="21" customWidth="1"/>
    <col min="4868" max="4868" width="11.42578125" style="21" customWidth="1"/>
    <col min="4869" max="5120" width="8.85546875" style="21"/>
    <col min="5121" max="5121" width="4" style="21" customWidth="1"/>
    <col min="5122" max="5122" width="64.5703125" style="21" customWidth="1"/>
    <col min="5123" max="5123" width="5.28515625" style="21" customWidth="1"/>
    <col min="5124" max="5124" width="11.42578125" style="21" customWidth="1"/>
    <col min="5125" max="5376" width="8.85546875" style="21"/>
    <col min="5377" max="5377" width="4" style="21" customWidth="1"/>
    <col min="5378" max="5378" width="64.5703125" style="21" customWidth="1"/>
    <col min="5379" max="5379" width="5.28515625" style="21" customWidth="1"/>
    <col min="5380" max="5380" width="11.42578125" style="21" customWidth="1"/>
    <col min="5381" max="5632" width="8.85546875" style="21"/>
    <col min="5633" max="5633" width="4" style="21" customWidth="1"/>
    <col min="5634" max="5634" width="64.5703125" style="21" customWidth="1"/>
    <col min="5635" max="5635" width="5.28515625" style="21" customWidth="1"/>
    <col min="5636" max="5636" width="11.42578125" style="21" customWidth="1"/>
    <col min="5637" max="5888" width="8.85546875" style="21"/>
    <col min="5889" max="5889" width="4" style="21" customWidth="1"/>
    <col min="5890" max="5890" width="64.5703125" style="21" customWidth="1"/>
    <col min="5891" max="5891" width="5.28515625" style="21" customWidth="1"/>
    <col min="5892" max="5892" width="11.42578125" style="21" customWidth="1"/>
    <col min="5893" max="6144" width="8.85546875" style="21"/>
    <col min="6145" max="6145" width="4" style="21" customWidth="1"/>
    <col min="6146" max="6146" width="64.5703125" style="21" customWidth="1"/>
    <col min="6147" max="6147" width="5.28515625" style="21" customWidth="1"/>
    <col min="6148" max="6148" width="11.42578125" style="21" customWidth="1"/>
    <col min="6149" max="6400" width="8.85546875" style="21"/>
    <col min="6401" max="6401" width="4" style="21" customWidth="1"/>
    <col min="6402" max="6402" width="64.5703125" style="21" customWidth="1"/>
    <col min="6403" max="6403" width="5.28515625" style="21" customWidth="1"/>
    <col min="6404" max="6404" width="11.42578125" style="21" customWidth="1"/>
    <col min="6405" max="6656" width="8.85546875" style="21"/>
    <col min="6657" max="6657" width="4" style="21" customWidth="1"/>
    <col min="6658" max="6658" width="64.5703125" style="21" customWidth="1"/>
    <col min="6659" max="6659" width="5.28515625" style="21" customWidth="1"/>
    <col min="6660" max="6660" width="11.42578125" style="21" customWidth="1"/>
    <col min="6661" max="6912" width="8.85546875" style="21"/>
    <col min="6913" max="6913" width="4" style="21" customWidth="1"/>
    <col min="6914" max="6914" width="64.5703125" style="21" customWidth="1"/>
    <col min="6915" max="6915" width="5.28515625" style="21" customWidth="1"/>
    <col min="6916" max="6916" width="11.42578125" style="21" customWidth="1"/>
    <col min="6917" max="7168" width="8.85546875" style="21"/>
    <col min="7169" max="7169" width="4" style="21" customWidth="1"/>
    <col min="7170" max="7170" width="64.5703125" style="21" customWidth="1"/>
    <col min="7171" max="7171" width="5.28515625" style="21" customWidth="1"/>
    <col min="7172" max="7172" width="11.42578125" style="21" customWidth="1"/>
    <col min="7173" max="7424" width="8.85546875" style="21"/>
    <col min="7425" max="7425" width="4" style="21" customWidth="1"/>
    <col min="7426" max="7426" width="64.5703125" style="21" customWidth="1"/>
    <col min="7427" max="7427" width="5.28515625" style="21" customWidth="1"/>
    <col min="7428" max="7428" width="11.42578125" style="21" customWidth="1"/>
    <col min="7429" max="7680" width="8.85546875" style="21"/>
    <col min="7681" max="7681" width="4" style="21" customWidth="1"/>
    <col min="7682" max="7682" width="64.5703125" style="21" customWidth="1"/>
    <col min="7683" max="7683" width="5.28515625" style="21" customWidth="1"/>
    <col min="7684" max="7684" width="11.42578125" style="21" customWidth="1"/>
    <col min="7685" max="7936" width="8.85546875" style="21"/>
    <col min="7937" max="7937" width="4" style="21" customWidth="1"/>
    <col min="7938" max="7938" width="64.5703125" style="21" customWidth="1"/>
    <col min="7939" max="7939" width="5.28515625" style="21" customWidth="1"/>
    <col min="7940" max="7940" width="11.42578125" style="21" customWidth="1"/>
    <col min="7941" max="8192" width="8.85546875" style="21"/>
    <col min="8193" max="8193" width="4" style="21" customWidth="1"/>
    <col min="8194" max="8194" width="64.5703125" style="21" customWidth="1"/>
    <col min="8195" max="8195" width="5.28515625" style="21" customWidth="1"/>
    <col min="8196" max="8196" width="11.42578125" style="21" customWidth="1"/>
    <col min="8197" max="8448" width="8.85546875" style="21"/>
    <col min="8449" max="8449" width="4" style="21" customWidth="1"/>
    <col min="8450" max="8450" width="64.5703125" style="21" customWidth="1"/>
    <col min="8451" max="8451" width="5.28515625" style="21" customWidth="1"/>
    <col min="8452" max="8452" width="11.42578125" style="21" customWidth="1"/>
    <col min="8453" max="8704" width="8.85546875" style="21"/>
    <col min="8705" max="8705" width="4" style="21" customWidth="1"/>
    <col min="8706" max="8706" width="64.5703125" style="21" customWidth="1"/>
    <col min="8707" max="8707" width="5.28515625" style="21" customWidth="1"/>
    <col min="8708" max="8708" width="11.42578125" style="21" customWidth="1"/>
    <col min="8709" max="8960" width="8.85546875" style="21"/>
    <col min="8961" max="8961" width="4" style="21" customWidth="1"/>
    <col min="8962" max="8962" width="64.5703125" style="21" customWidth="1"/>
    <col min="8963" max="8963" width="5.28515625" style="21" customWidth="1"/>
    <col min="8964" max="8964" width="11.42578125" style="21" customWidth="1"/>
    <col min="8965" max="9216" width="8.85546875" style="21"/>
    <col min="9217" max="9217" width="4" style="21" customWidth="1"/>
    <col min="9218" max="9218" width="64.5703125" style="21" customWidth="1"/>
    <col min="9219" max="9219" width="5.28515625" style="21" customWidth="1"/>
    <col min="9220" max="9220" width="11.42578125" style="21" customWidth="1"/>
    <col min="9221" max="9472" width="8.85546875" style="21"/>
    <col min="9473" max="9473" width="4" style="21" customWidth="1"/>
    <col min="9474" max="9474" width="64.5703125" style="21" customWidth="1"/>
    <col min="9475" max="9475" width="5.28515625" style="21" customWidth="1"/>
    <col min="9476" max="9476" width="11.42578125" style="21" customWidth="1"/>
    <col min="9477" max="9728" width="8.85546875" style="21"/>
    <col min="9729" max="9729" width="4" style="21" customWidth="1"/>
    <col min="9730" max="9730" width="64.5703125" style="21" customWidth="1"/>
    <col min="9731" max="9731" width="5.28515625" style="21" customWidth="1"/>
    <col min="9732" max="9732" width="11.42578125" style="21" customWidth="1"/>
    <col min="9733" max="9984" width="8.85546875" style="21"/>
    <col min="9985" max="9985" width="4" style="21" customWidth="1"/>
    <col min="9986" max="9986" width="64.5703125" style="21" customWidth="1"/>
    <col min="9987" max="9987" width="5.28515625" style="21" customWidth="1"/>
    <col min="9988" max="9988" width="11.42578125" style="21" customWidth="1"/>
    <col min="9989" max="10240" width="8.85546875" style="21"/>
    <col min="10241" max="10241" width="4" style="21" customWidth="1"/>
    <col min="10242" max="10242" width="64.5703125" style="21" customWidth="1"/>
    <col min="10243" max="10243" width="5.28515625" style="21" customWidth="1"/>
    <col min="10244" max="10244" width="11.42578125" style="21" customWidth="1"/>
    <col min="10245" max="10496" width="8.85546875" style="21"/>
    <col min="10497" max="10497" width="4" style="21" customWidth="1"/>
    <col min="10498" max="10498" width="64.5703125" style="21" customWidth="1"/>
    <col min="10499" max="10499" width="5.28515625" style="21" customWidth="1"/>
    <col min="10500" max="10500" width="11.42578125" style="21" customWidth="1"/>
    <col min="10501" max="10752" width="8.85546875" style="21"/>
    <col min="10753" max="10753" width="4" style="21" customWidth="1"/>
    <col min="10754" max="10754" width="64.5703125" style="21" customWidth="1"/>
    <col min="10755" max="10755" width="5.28515625" style="21" customWidth="1"/>
    <col min="10756" max="10756" width="11.42578125" style="21" customWidth="1"/>
    <col min="10757" max="11008" width="8.85546875" style="21"/>
    <col min="11009" max="11009" width="4" style="21" customWidth="1"/>
    <col min="11010" max="11010" width="64.5703125" style="21" customWidth="1"/>
    <col min="11011" max="11011" width="5.28515625" style="21" customWidth="1"/>
    <col min="11012" max="11012" width="11.42578125" style="21" customWidth="1"/>
    <col min="11013" max="11264" width="8.85546875" style="21"/>
    <col min="11265" max="11265" width="4" style="21" customWidth="1"/>
    <col min="11266" max="11266" width="64.5703125" style="21" customWidth="1"/>
    <col min="11267" max="11267" width="5.28515625" style="21" customWidth="1"/>
    <col min="11268" max="11268" width="11.42578125" style="21" customWidth="1"/>
    <col min="11269" max="11520" width="8.85546875" style="21"/>
    <col min="11521" max="11521" width="4" style="21" customWidth="1"/>
    <col min="11522" max="11522" width="64.5703125" style="21" customWidth="1"/>
    <col min="11523" max="11523" width="5.28515625" style="21" customWidth="1"/>
    <col min="11524" max="11524" width="11.42578125" style="21" customWidth="1"/>
    <col min="11525" max="11776" width="8.85546875" style="21"/>
    <col min="11777" max="11777" width="4" style="21" customWidth="1"/>
    <col min="11778" max="11778" width="64.5703125" style="21" customWidth="1"/>
    <col min="11779" max="11779" width="5.28515625" style="21" customWidth="1"/>
    <col min="11780" max="11780" width="11.42578125" style="21" customWidth="1"/>
    <col min="11781" max="12032" width="8.85546875" style="21"/>
    <col min="12033" max="12033" width="4" style="21" customWidth="1"/>
    <col min="12034" max="12034" width="64.5703125" style="21" customWidth="1"/>
    <col min="12035" max="12035" width="5.28515625" style="21" customWidth="1"/>
    <col min="12036" max="12036" width="11.42578125" style="21" customWidth="1"/>
    <col min="12037" max="12288" width="8.85546875" style="21"/>
    <col min="12289" max="12289" width="4" style="21" customWidth="1"/>
    <col min="12290" max="12290" width="64.5703125" style="21" customWidth="1"/>
    <col min="12291" max="12291" width="5.28515625" style="21" customWidth="1"/>
    <col min="12292" max="12292" width="11.42578125" style="21" customWidth="1"/>
    <col min="12293" max="12544" width="8.85546875" style="21"/>
    <col min="12545" max="12545" width="4" style="21" customWidth="1"/>
    <col min="12546" max="12546" width="64.5703125" style="21" customWidth="1"/>
    <col min="12547" max="12547" width="5.28515625" style="21" customWidth="1"/>
    <col min="12548" max="12548" width="11.42578125" style="21" customWidth="1"/>
    <col min="12549" max="12800" width="8.85546875" style="21"/>
    <col min="12801" max="12801" width="4" style="21" customWidth="1"/>
    <col min="12802" max="12802" width="64.5703125" style="21" customWidth="1"/>
    <col min="12803" max="12803" width="5.28515625" style="21" customWidth="1"/>
    <col min="12804" max="12804" width="11.42578125" style="21" customWidth="1"/>
    <col min="12805" max="13056" width="8.85546875" style="21"/>
    <col min="13057" max="13057" width="4" style="21" customWidth="1"/>
    <col min="13058" max="13058" width="64.5703125" style="21" customWidth="1"/>
    <col min="13059" max="13059" width="5.28515625" style="21" customWidth="1"/>
    <col min="13060" max="13060" width="11.42578125" style="21" customWidth="1"/>
    <col min="13061" max="13312" width="8.85546875" style="21"/>
    <col min="13313" max="13313" width="4" style="21" customWidth="1"/>
    <col min="13314" max="13314" width="64.5703125" style="21" customWidth="1"/>
    <col min="13315" max="13315" width="5.28515625" style="21" customWidth="1"/>
    <col min="13316" max="13316" width="11.42578125" style="21" customWidth="1"/>
    <col min="13317" max="13568" width="8.85546875" style="21"/>
    <col min="13569" max="13569" width="4" style="21" customWidth="1"/>
    <col min="13570" max="13570" width="64.5703125" style="21" customWidth="1"/>
    <col min="13571" max="13571" width="5.28515625" style="21" customWidth="1"/>
    <col min="13572" max="13572" width="11.42578125" style="21" customWidth="1"/>
    <col min="13573" max="13824" width="8.85546875" style="21"/>
    <col min="13825" max="13825" width="4" style="21" customWidth="1"/>
    <col min="13826" max="13826" width="64.5703125" style="21" customWidth="1"/>
    <col min="13827" max="13827" width="5.28515625" style="21" customWidth="1"/>
    <col min="13828" max="13828" width="11.42578125" style="21" customWidth="1"/>
    <col min="13829" max="14080" width="8.85546875" style="21"/>
    <col min="14081" max="14081" width="4" style="21" customWidth="1"/>
    <col min="14082" max="14082" width="64.5703125" style="21" customWidth="1"/>
    <col min="14083" max="14083" width="5.28515625" style="21" customWidth="1"/>
    <col min="14084" max="14084" width="11.42578125" style="21" customWidth="1"/>
    <col min="14085" max="14336" width="8.85546875" style="21"/>
    <col min="14337" max="14337" width="4" style="21" customWidth="1"/>
    <col min="14338" max="14338" width="64.5703125" style="21" customWidth="1"/>
    <col min="14339" max="14339" width="5.28515625" style="21" customWidth="1"/>
    <col min="14340" max="14340" width="11.42578125" style="21" customWidth="1"/>
    <col min="14341" max="14592" width="8.85546875" style="21"/>
    <col min="14593" max="14593" width="4" style="21" customWidth="1"/>
    <col min="14594" max="14594" width="64.5703125" style="21" customWidth="1"/>
    <col min="14595" max="14595" width="5.28515625" style="21" customWidth="1"/>
    <col min="14596" max="14596" width="11.42578125" style="21" customWidth="1"/>
    <col min="14597" max="14848" width="8.85546875" style="21"/>
    <col min="14849" max="14849" width="4" style="21" customWidth="1"/>
    <col min="14850" max="14850" width="64.5703125" style="21" customWidth="1"/>
    <col min="14851" max="14851" width="5.28515625" style="21" customWidth="1"/>
    <col min="14852" max="14852" width="11.42578125" style="21" customWidth="1"/>
    <col min="14853" max="15104" width="8.85546875" style="21"/>
    <col min="15105" max="15105" width="4" style="21" customWidth="1"/>
    <col min="15106" max="15106" width="64.5703125" style="21" customWidth="1"/>
    <col min="15107" max="15107" width="5.28515625" style="21" customWidth="1"/>
    <col min="15108" max="15108" width="11.42578125" style="21" customWidth="1"/>
    <col min="15109" max="15360" width="8.85546875" style="21"/>
    <col min="15361" max="15361" width="4" style="21" customWidth="1"/>
    <col min="15362" max="15362" width="64.5703125" style="21" customWidth="1"/>
    <col min="15363" max="15363" width="5.28515625" style="21" customWidth="1"/>
    <col min="15364" max="15364" width="11.42578125" style="21" customWidth="1"/>
    <col min="15365" max="15616" width="8.85546875" style="21"/>
    <col min="15617" max="15617" width="4" style="21" customWidth="1"/>
    <col min="15618" max="15618" width="64.5703125" style="21" customWidth="1"/>
    <col min="15619" max="15619" width="5.28515625" style="21" customWidth="1"/>
    <col min="15620" max="15620" width="11.42578125" style="21" customWidth="1"/>
    <col min="15621" max="15872" width="8.85546875" style="21"/>
    <col min="15873" max="15873" width="4" style="21" customWidth="1"/>
    <col min="15874" max="15874" width="64.5703125" style="21" customWidth="1"/>
    <col min="15875" max="15875" width="5.28515625" style="21" customWidth="1"/>
    <col min="15876" max="15876" width="11.42578125" style="21" customWidth="1"/>
    <col min="15877" max="16128" width="8.85546875" style="21"/>
    <col min="16129" max="16129" width="4" style="21" customWidth="1"/>
    <col min="16130" max="16130" width="64.5703125" style="21" customWidth="1"/>
    <col min="16131" max="16131" width="5.28515625" style="21" customWidth="1"/>
    <col min="16132" max="16132" width="11.42578125" style="21" customWidth="1"/>
    <col min="16133" max="16384" width="8.85546875" style="21"/>
  </cols>
  <sheetData>
    <row r="1" spans="1:12" ht="15.6" x14ac:dyDescent="0.3">
      <c r="A1" s="1"/>
      <c r="B1" s="2"/>
      <c r="C1" s="3"/>
      <c r="D1" s="4"/>
    </row>
    <row r="2" spans="1:12" ht="51.75" customHeight="1" x14ac:dyDescent="0.25">
      <c r="A2" s="87" t="s">
        <v>151</v>
      </c>
      <c r="B2" s="87"/>
      <c r="C2" s="87"/>
      <c r="D2" s="87"/>
      <c r="I2" s="42"/>
      <c r="J2" s="69"/>
    </row>
    <row r="3" spans="1:12" x14ac:dyDescent="0.25">
      <c r="A3" s="88" t="s">
        <v>0</v>
      </c>
      <c r="B3" s="88"/>
      <c r="C3" s="88"/>
      <c r="D3" s="88"/>
      <c r="I3" s="42"/>
      <c r="J3" s="41"/>
    </row>
    <row r="4" spans="1:12" ht="15.6" x14ac:dyDescent="0.3">
      <c r="A4" s="83"/>
      <c r="B4" s="83"/>
      <c r="C4" s="83"/>
      <c r="D4" s="72"/>
      <c r="L4" s="40"/>
    </row>
    <row r="5" spans="1:12" s="25" customFormat="1" x14ac:dyDescent="0.25">
      <c r="A5" s="89" t="s">
        <v>143</v>
      </c>
      <c r="B5" s="89"/>
      <c r="C5" s="89"/>
      <c r="D5" s="89"/>
      <c r="E5" s="76"/>
      <c r="F5" s="77"/>
    </row>
    <row r="6" spans="1:12" ht="15.6" x14ac:dyDescent="0.3">
      <c r="A6" s="5"/>
      <c r="B6" s="6"/>
      <c r="C6" s="7"/>
      <c r="D6" s="8"/>
    </row>
    <row r="7" spans="1:12" s="25" customFormat="1" x14ac:dyDescent="0.25">
      <c r="A7" s="23" t="s">
        <v>1</v>
      </c>
      <c r="B7" s="23" t="s">
        <v>2</v>
      </c>
      <c r="C7" s="23" t="s">
        <v>124</v>
      </c>
      <c r="D7" s="23" t="s">
        <v>3</v>
      </c>
      <c r="E7" s="23" t="s">
        <v>125</v>
      </c>
      <c r="F7" s="23" t="s">
        <v>126</v>
      </c>
      <c r="G7" s="24"/>
    </row>
    <row r="8" spans="1:12" s="25" customFormat="1" x14ac:dyDescent="0.25">
      <c r="A8" s="23"/>
      <c r="B8" s="23" t="s">
        <v>4</v>
      </c>
      <c r="C8" s="23"/>
      <c r="D8" s="23"/>
      <c r="E8" s="26"/>
      <c r="F8" s="26"/>
      <c r="G8" s="27"/>
    </row>
    <row r="9" spans="1:12" s="22" customFormat="1" x14ac:dyDescent="0.25">
      <c r="A9" s="9"/>
      <c r="B9" s="11" t="s">
        <v>5</v>
      </c>
      <c r="C9" s="9"/>
      <c r="D9" s="10"/>
      <c r="E9" s="78"/>
      <c r="F9" s="78"/>
    </row>
    <row r="10" spans="1:12" s="22" customFormat="1" x14ac:dyDescent="0.25">
      <c r="A10" s="16">
        <v>1</v>
      </c>
      <c r="B10" s="12" t="s">
        <v>6</v>
      </c>
      <c r="C10" s="13" t="s">
        <v>7</v>
      </c>
      <c r="D10" s="14">
        <v>344.25</v>
      </c>
      <c r="E10" s="78"/>
      <c r="F10" s="78"/>
    </row>
    <row r="11" spans="1:12" s="19" customFormat="1" ht="36" customHeight="1" x14ac:dyDescent="0.25">
      <c r="A11" s="16">
        <v>2</v>
      </c>
      <c r="B11" s="15" t="s">
        <v>8</v>
      </c>
      <c r="C11" s="16" t="s">
        <v>9</v>
      </c>
      <c r="D11" s="17">
        <v>1587.94</v>
      </c>
      <c r="E11" s="78"/>
      <c r="F11" s="78"/>
    </row>
    <row r="12" spans="1:12" s="19" customFormat="1" ht="36" customHeight="1" x14ac:dyDescent="0.25">
      <c r="A12" s="16">
        <v>3</v>
      </c>
      <c r="B12" s="15" t="s">
        <v>10</v>
      </c>
      <c r="C12" s="16" t="s">
        <v>11</v>
      </c>
      <c r="D12" s="17">
        <v>18</v>
      </c>
      <c r="E12" s="78"/>
      <c r="F12" s="78"/>
    </row>
    <row r="13" spans="1:12" s="19" customFormat="1" ht="36" customHeight="1" x14ac:dyDescent="0.25">
      <c r="A13" s="16">
        <v>4</v>
      </c>
      <c r="B13" s="15" t="s">
        <v>127</v>
      </c>
      <c r="C13" s="16" t="s">
        <v>9</v>
      </c>
      <c r="D13" s="17">
        <v>1358.98</v>
      </c>
      <c r="E13" s="78"/>
      <c r="F13" s="78"/>
    </row>
    <row r="14" spans="1:12" s="22" customFormat="1" x14ac:dyDescent="0.25">
      <c r="A14" s="16">
        <v>5</v>
      </c>
      <c r="B14" s="12" t="s">
        <v>12</v>
      </c>
      <c r="C14" s="13" t="s">
        <v>7</v>
      </c>
      <c r="D14" s="14">
        <v>344.25</v>
      </c>
      <c r="E14" s="78"/>
      <c r="F14" s="78"/>
    </row>
    <row r="15" spans="1:12" s="22" customFormat="1" ht="18.75" x14ac:dyDescent="0.25">
      <c r="A15" s="16">
        <v>6</v>
      </c>
      <c r="B15" s="12" t="s">
        <v>13</v>
      </c>
      <c r="C15" s="16" t="s">
        <v>9</v>
      </c>
      <c r="D15" s="17">
        <v>1358.98</v>
      </c>
      <c r="E15" s="78"/>
      <c r="F15" s="78"/>
    </row>
    <row r="16" spans="1:12" s="19" customFormat="1" ht="36" customHeight="1" x14ac:dyDescent="0.25">
      <c r="A16" s="16">
        <v>10</v>
      </c>
      <c r="B16" s="15" t="s">
        <v>14</v>
      </c>
      <c r="C16" s="16" t="s">
        <v>9</v>
      </c>
      <c r="D16" s="17">
        <v>1587.94</v>
      </c>
      <c r="E16" s="78"/>
      <c r="F16" s="78"/>
    </row>
    <row r="17" spans="1:6" s="19" customFormat="1" ht="36" customHeight="1" x14ac:dyDescent="0.25">
      <c r="A17" s="16">
        <v>11</v>
      </c>
      <c r="B17" s="15" t="s">
        <v>15</v>
      </c>
      <c r="C17" s="16" t="s">
        <v>11</v>
      </c>
      <c r="D17" s="17">
        <v>18</v>
      </c>
      <c r="E17" s="78"/>
      <c r="F17" s="78"/>
    </row>
    <row r="18" spans="1:6" s="19" customFormat="1" ht="36" customHeight="1" x14ac:dyDescent="0.25">
      <c r="A18" s="16">
        <v>12</v>
      </c>
      <c r="B18" s="15" t="s">
        <v>16</v>
      </c>
      <c r="C18" s="16" t="s">
        <v>11</v>
      </c>
      <c r="D18" s="17">
        <v>42</v>
      </c>
      <c r="E18" s="78"/>
      <c r="F18" s="78"/>
    </row>
    <row r="19" spans="1:6" s="19" customFormat="1" x14ac:dyDescent="0.25">
      <c r="A19" s="16"/>
      <c r="B19" s="11" t="s">
        <v>17</v>
      </c>
      <c r="C19" s="9"/>
      <c r="D19" s="17"/>
      <c r="E19" s="78"/>
      <c r="F19" s="78"/>
    </row>
    <row r="20" spans="1:6" s="19" customFormat="1" ht="18.75" x14ac:dyDescent="0.25">
      <c r="A20" s="16">
        <v>14</v>
      </c>
      <c r="B20" s="12" t="s">
        <v>18</v>
      </c>
      <c r="C20" s="16" t="s">
        <v>9</v>
      </c>
      <c r="D20" s="17">
        <v>642.67999999999995</v>
      </c>
      <c r="E20" s="78"/>
      <c r="F20" s="78"/>
    </row>
    <row r="21" spans="1:6" s="19" customFormat="1" ht="18.75" x14ac:dyDescent="0.25">
      <c r="A21" s="16">
        <v>15</v>
      </c>
      <c r="B21" s="12" t="s">
        <v>19</v>
      </c>
      <c r="C21" s="16" t="s">
        <v>9</v>
      </c>
      <c r="D21" s="17">
        <v>1.8</v>
      </c>
      <c r="E21" s="78"/>
      <c r="F21" s="78"/>
    </row>
    <row r="22" spans="1:6" s="19" customFormat="1" ht="18.75" x14ac:dyDescent="0.25">
      <c r="A22" s="16">
        <v>16</v>
      </c>
      <c r="B22" s="15" t="s">
        <v>20</v>
      </c>
      <c r="C22" s="16" t="s">
        <v>9</v>
      </c>
      <c r="D22" s="17">
        <v>646.4799999999999</v>
      </c>
      <c r="E22" s="78"/>
      <c r="F22" s="78"/>
    </row>
    <row r="23" spans="1:6" s="19" customFormat="1" x14ac:dyDescent="0.25">
      <c r="A23" s="16">
        <v>17</v>
      </c>
      <c r="B23" s="15" t="s">
        <v>21</v>
      </c>
      <c r="C23" s="16" t="s">
        <v>11</v>
      </c>
      <c r="D23" s="17">
        <v>2</v>
      </c>
      <c r="E23" s="78"/>
      <c r="F23" s="78"/>
    </row>
    <row r="24" spans="1:6" s="19" customFormat="1" ht="30.6" customHeight="1" x14ac:dyDescent="0.25">
      <c r="A24" s="16">
        <v>19</v>
      </c>
      <c r="B24" s="15" t="s">
        <v>22</v>
      </c>
      <c r="C24" s="16" t="s">
        <v>7</v>
      </c>
      <c r="D24" s="17">
        <v>337.58</v>
      </c>
      <c r="E24" s="78"/>
      <c r="F24" s="78"/>
    </row>
    <row r="25" spans="1:6" s="19" customFormat="1" x14ac:dyDescent="0.25">
      <c r="A25" s="16">
        <v>20</v>
      </c>
      <c r="B25" s="15" t="s">
        <v>23</v>
      </c>
      <c r="C25" s="16" t="s">
        <v>7</v>
      </c>
      <c r="D25" s="17">
        <v>1534.42</v>
      </c>
      <c r="E25" s="78"/>
      <c r="F25" s="78"/>
    </row>
    <row r="26" spans="1:6" s="19" customFormat="1" ht="31.5" x14ac:dyDescent="0.25">
      <c r="A26" s="16">
        <v>21</v>
      </c>
      <c r="B26" s="15" t="s">
        <v>128</v>
      </c>
      <c r="C26" s="16" t="s">
        <v>9</v>
      </c>
      <c r="D26" s="17">
        <v>1426.76</v>
      </c>
      <c r="E26" s="78"/>
      <c r="F26" s="78"/>
    </row>
    <row r="27" spans="1:6" s="19" customFormat="1" ht="31.5" x14ac:dyDescent="0.25">
      <c r="A27" s="16">
        <v>22</v>
      </c>
      <c r="B27" s="15" t="s">
        <v>24</v>
      </c>
      <c r="C27" s="16" t="s">
        <v>9</v>
      </c>
      <c r="D27" s="17">
        <v>1426.76</v>
      </c>
      <c r="E27" s="78"/>
      <c r="F27" s="78"/>
    </row>
    <row r="28" spans="1:6" s="19" customFormat="1" ht="31.5" x14ac:dyDescent="0.25">
      <c r="A28" s="16">
        <v>24</v>
      </c>
      <c r="B28" s="15" t="s">
        <v>25</v>
      </c>
      <c r="C28" s="16" t="s">
        <v>9</v>
      </c>
      <c r="D28" s="17">
        <v>159.66999999999999</v>
      </c>
      <c r="E28" s="78"/>
      <c r="F28" s="78"/>
    </row>
    <row r="29" spans="1:6" s="19" customFormat="1" x14ac:dyDescent="0.25">
      <c r="A29" s="16">
        <v>25</v>
      </c>
      <c r="B29" s="15" t="s">
        <v>26</v>
      </c>
      <c r="C29" s="16" t="s">
        <v>7</v>
      </c>
      <c r="D29" s="17">
        <v>337.58</v>
      </c>
      <c r="E29" s="78"/>
      <c r="F29" s="78"/>
    </row>
    <row r="30" spans="1:6" s="19" customFormat="1" x14ac:dyDescent="0.25">
      <c r="A30" s="16"/>
      <c r="B30" s="11" t="s">
        <v>27</v>
      </c>
      <c r="C30" s="9"/>
      <c r="D30" s="17"/>
      <c r="E30" s="78"/>
      <c r="F30" s="78"/>
    </row>
    <row r="31" spans="1:6" s="19" customFormat="1" ht="18.75" x14ac:dyDescent="0.25">
      <c r="A31" s="16">
        <v>28</v>
      </c>
      <c r="B31" s="15" t="s">
        <v>28</v>
      </c>
      <c r="C31" s="16" t="s">
        <v>9</v>
      </c>
      <c r="D31" s="17">
        <v>1258.94</v>
      </c>
      <c r="E31" s="78"/>
      <c r="F31" s="78"/>
    </row>
    <row r="32" spans="1:6" s="19" customFormat="1" ht="18.75" x14ac:dyDescent="0.25">
      <c r="A32" s="16">
        <v>30</v>
      </c>
      <c r="B32" s="18" t="s">
        <v>29</v>
      </c>
      <c r="C32" s="16" t="s">
        <v>9</v>
      </c>
      <c r="D32" s="17">
        <v>2</v>
      </c>
      <c r="E32" s="78"/>
      <c r="F32" s="78"/>
    </row>
    <row r="33" spans="1:10" s="19" customFormat="1" ht="31.5" x14ac:dyDescent="0.25">
      <c r="A33" s="16">
        <v>31</v>
      </c>
      <c r="B33" s="18" t="s">
        <v>30</v>
      </c>
      <c r="C33" s="16" t="s">
        <v>9</v>
      </c>
      <c r="D33" s="17">
        <v>4.3899999999999997</v>
      </c>
      <c r="E33" s="78"/>
      <c r="F33" s="78"/>
    </row>
    <row r="34" spans="1:10" s="19" customFormat="1" ht="31.5" x14ac:dyDescent="0.25">
      <c r="A34" s="16">
        <v>32</v>
      </c>
      <c r="B34" s="20" t="s">
        <v>31</v>
      </c>
      <c r="C34" s="16" t="s">
        <v>9</v>
      </c>
      <c r="D34" s="17">
        <v>17.34</v>
      </c>
      <c r="E34" s="78"/>
      <c r="F34" s="78"/>
    </row>
    <row r="35" spans="1:10" s="19" customFormat="1" ht="31.5" x14ac:dyDescent="0.25">
      <c r="A35" s="16">
        <v>33</v>
      </c>
      <c r="B35" s="20" t="s">
        <v>32</v>
      </c>
      <c r="C35" s="16" t="s">
        <v>9</v>
      </c>
      <c r="D35" s="17">
        <v>4.3899999999999997</v>
      </c>
      <c r="E35" s="78"/>
      <c r="F35" s="78"/>
    </row>
    <row r="36" spans="1:10" s="19" customFormat="1" ht="18.75" x14ac:dyDescent="0.25">
      <c r="A36" s="16">
        <v>34</v>
      </c>
      <c r="B36" s="20" t="s">
        <v>129</v>
      </c>
      <c r="C36" s="16" t="s">
        <v>9</v>
      </c>
      <c r="D36" s="17">
        <v>5.5</v>
      </c>
      <c r="E36" s="78"/>
      <c r="F36" s="78"/>
    </row>
    <row r="37" spans="1:10" s="19" customFormat="1" ht="31.5" x14ac:dyDescent="0.25">
      <c r="A37" s="16">
        <v>35</v>
      </c>
      <c r="B37" s="20" t="s">
        <v>33</v>
      </c>
      <c r="C37" s="16" t="s">
        <v>7</v>
      </c>
      <c r="D37" s="17">
        <v>12.13</v>
      </c>
      <c r="E37" s="78"/>
      <c r="F37" s="78"/>
    </row>
    <row r="38" spans="1:10" s="19" customFormat="1" ht="31.5" x14ac:dyDescent="0.25">
      <c r="A38" s="16">
        <v>36</v>
      </c>
      <c r="B38" s="15" t="s">
        <v>34</v>
      </c>
      <c r="C38" s="16" t="s">
        <v>11</v>
      </c>
      <c r="D38" s="17">
        <v>1</v>
      </c>
      <c r="E38" s="78"/>
      <c r="F38" s="78"/>
    </row>
    <row r="39" spans="1:10" s="19" customFormat="1" ht="53.45" customHeight="1" x14ac:dyDescent="0.25">
      <c r="A39" s="16">
        <v>37</v>
      </c>
      <c r="B39" s="15" t="s">
        <v>35</v>
      </c>
      <c r="C39" s="16" t="s">
        <v>36</v>
      </c>
      <c r="D39" s="17">
        <v>3</v>
      </c>
      <c r="E39" s="78"/>
      <c r="F39" s="78"/>
    </row>
    <row r="40" spans="1:10" s="19" customFormat="1" ht="53.45" customHeight="1" x14ac:dyDescent="0.25">
      <c r="A40" s="84">
        <v>38</v>
      </c>
      <c r="B40" s="85" t="s">
        <v>37</v>
      </c>
      <c r="C40" s="33" t="s">
        <v>11</v>
      </c>
      <c r="D40" s="73">
        <v>1</v>
      </c>
      <c r="E40" s="78"/>
      <c r="F40" s="78"/>
    </row>
    <row r="41" spans="1:10" x14ac:dyDescent="0.25">
      <c r="A41" s="84">
        <v>39</v>
      </c>
      <c r="B41" s="85" t="s">
        <v>38</v>
      </c>
      <c r="C41" s="33" t="s">
        <v>39</v>
      </c>
      <c r="D41" s="73">
        <v>10</v>
      </c>
      <c r="E41" s="78"/>
      <c r="F41" s="78"/>
    </row>
    <row r="42" spans="1:10" ht="31.5" x14ac:dyDescent="0.25">
      <c r="A42" s="33">
        <v>40</v>
      </c>
      <c r="B42" s="70" t="s">
        <v>148</v>
      </c>
      <c r="C42" s="71" t="s">
        <v>11</v>
      </c>
      <c r="D42" s="73">
        <v>1</v>
      </c>
      <c r="E42" s="78"/>
      <c r="F42" s="78"/>
      <c r="I42" s="80"/>
      <c r="J42" s="81"/>
    </row>
    <row r="43" spans="1:10" ht="31.5" x14ac:dyDescent="0.25">
      <c r="A43" s="33">
        <v>41</v>
      </c>
      <c r="B43" s="70" t="s">
        <v>149</v>
      </c>
      <c r="C43" s="71" t="s">
        <v>39</v>
      </c>
      <c r="D43" s="73">
        <v>20</v>
      </c>
      <c r="E43" s="78"/>
      <c r="F43" s="78"/>
      <c r="I43" s="81"/>
      <c r="J43" s="82"/>
    </row>
    <row r="44" spans="1:10" s="25" customFormat="1" x14ac:dyDescent="0.25">
      <c r="A44" s="23"/>
      <c r="B44" s="23" t="s">
        <v>72</v>
      </c>
      <c r="C44" s="23"/>
      <c r="D44" s="23"/>
      <c r="E44" s="78"/>
      <c r="F44" s="78"/>
      <c r="G44" s="27"/>
    </row>
    <row r="45" spans="1:10" s="35" customFormat="1" x14ac:dyDescent="0.25">
      <c r="A45" s="48" t="s">
        <v>40</v>
      </c>
      <c r="B45" s="48" t="s">
        <v>41</v>
      </c>
      <c r="C45" s="49"/>
      <c r="D45" s="74"/>
      <c r="E45" s="78"/>
      <c r="F45" s="78"/>
    </row>
    <row r="46" spans="1:10" s="35" customFormat="1" ht="50.1" customHeight="1" x14ac:dyDescent="0.25">
      <c r="A46" s="50" t="s">
        <v>42</v>
      </c>
      <c r="B46" s="28" t="s">
        <v>130</v>
      </c>
      <c r="C46" s="29" t="s">
        <v>43</v>
      </c>
      <c r="D46" s="43">
        <v>2</v>
      </c>
      <c r="E46" s="78"/>
      <c r="F46" s="78"/>
    </row>
    <row r="47" spans="1:10" s="35" customFormat="1" ht="21" customHeight="1" x14ac:dyDescent="0.25">
      <c r="A47" s="50" t="s">
        <v>44</v>
      </c>
      <c r="B47" s="28" t="s">
        <v>131</v>
      </c>
      <c r="C47" s="29" t="s">
        <v>45</v>
      </c>
      <c r="D47" s="43">
        <v>1</v>
      </c>
      <c r="E47" s="78"/>
      <c r="F47" s="78"/>
    </row>
    <row r="48" spans="1:10" s="35" customFormat="1" ht="20.100000000000001" customHeight="1" x14ac:dyDescent="0.25">
      <c r="A48" s="50" t="s">
        <v>46</v>
      </c>
      <c r="B48" s="28" t="s">
        <v>132</v>
      </c>
      <c r="C48" s="29" t="s">
        <v>45</v>
      </c>
      <c r="D48" s="43">
        <v>1</v>
      </c>
      <c r="E48" s="78"/>
      <c r="F48" s="78"/>
    </row>
    <row r="49" spans="1:6" s="35" customFormat="1" ht="20.100000000000001" customHeight="1" x14ac:dyDescent="0.25">
      <c r="A49" s="50" t="s">
        <v>47</v>
      </c>
      <c r="B49" s="28" t="s">
        <v>133</v>
      </c>
      <c r="C49" s="29" t="s">
        <v>45</v>
      </c>
      <c r="D49" s="43">
        <v>2</v>
      </c>
      <c r="E49" s="78"/>
      <c r="F49" s="78"/>
    </row>
    <row r="50" spans="1:6" s="35" customFormat="1" ht="20.100000000000001" customHeight="1" x14ac:dyDescent="0.25">
      <c r="A50" s="50" t="s">
        <v>48</v>
      </c>
      <c r="B50" s="28" t="s">
        <v>134</v>
      </c>
      <c r="C50" s="29" t="s">
        <v>45</v>
      </c>
      <c r="D50" s="43">
        <v>1</v>
      </c>
      <c r="E50" s="78"/>
      <c r="F50" s="78"/>
    </row>
    <row r="51" spans="1:6" s="35" customFormat="1" ht="33.75" customHeight="1" x14ac:dyDescent="0.25">
      <c r="A51" s="50" t="s">
        <v>49</v>
      </c>
      <c r="B51" s="28" t="s">
        <v>50</v>
      </c>
      <c r="C51" s="29" t="s">
        <v>45</v>
      </c>
      <c r="D51" s="43">
        <v>1</v>
      </c>
      <c r="E51" s="78"/>
      <c r="F51" s="78"/>
    </row>
    <row r="52" spans="1:6" s="35" customFormat="1" ht="36" customHeight="1" x14ac:dyDescent="0.25">
      <c r="A52" s="50" t="s">
        <v>51</v>
      </c>
      <c r="B52" s="28" t="s">
        <v>52</v>
      </c>
      <c r="C52" s="29" t="s">
        <v>45</v>
      </c>
      <c r="D52" s="43">
        <v>5</v>
      </c>
      <c r="E52" s="78"/>
      <c r="F52" s="78"/>
    </row>
    <row r="53" spans="1:6" s="35" customFormat="1" ht="36" customHeight="1" x14ac:dyDescent="0.25">
      <c r="A53" s="50" t="s">
        <v>53</v>
      </c>
      <c r="B53" s="28" t="s">
        <v>54</v>
      </c>
      <c r="C53" s="29" t="s">
        <v>55</v>
      </c>
      <c r="D53" s="43">
        <v>25</v>
      </c>
      <c r="E53" s="78"/>
      <c r="F53" s="78"/>
    </row>
    <row r="54" spans="1:6" s="35" customFormat="1" ht="30.75" customHeight="1" x14ac:dyDescent="0.25">
      <c r="A54" s="50" t="s">
        <v>56</v>
      </c>
      <c r="B54" s="28" t="s">
        <v>57</v>
      </c>
      <c r="C54" s="29" t="s">
        <v>43</v>
      </c>
      <c r="D54" s="43">
        <v>2</v>
      </c>
      <c r="E54" s="78"/>
      <c r="F54" s="78"/>
    </row>
    <row r="55" spans="1:6" s="35" customFormat="1" ht="20.25" customHeight="1" x14ac:dyDescent="0.25">
      <c r="A55" s="50" t="s">
        <v>58</v>
      </c>
      <c r="B55" s="28" t="s">
        <v>59</v>
      </c>
      <c r="C55" s="29" t="s">
        <v>43</v>
      </c>
      <c r="D55" s="43">
        <v>2</v>
      </c>
      <c r="E55" s="78"/>
      <c r="F55" s="78"/>
    </row>
    <row r="56" spans="1:6" s="35" customFormat="1" ht="19.5" customHeight="1" x14ac:dyDescent="0.25">
      <c r="A56" s="48" t="s">
        <v>60</v>
      </c>
      <c r="B56" s="48" t="s">
        <v>61</v>
      </c>
      <c r="C56" s="49"/>
      <c r="D56" s="74"/>
      <c r="E56" s="78"/>
      <c r="F56" s="78"/>
    </row>
    <row r="57" spans="1:6" s="35" customFormat="1" x14ac:dyDescent="0.25">
      <c r="A57" s="50" t="s">
        <v>42</v>
      </c>
      <c r="B57" s="30" t="s">
        <v>135</v>
      </c>
      <c r="C57" s="31" t="s">
        <v>43</v>
      </c>
      <c r="D57" s="44">
        <v>0.75</v>
      </c>
      <c r="E57" s="78"/>
      <c r="F57" s="78"/>
    </row>
    <row r="58" spans="1:6" s="35" customFormat="1" ht="30" customHeight="1" x14ac:dyDescent="0.25">
      <c r="A58" s="50" t="s">
        <v>44</v>
      </c>
      <c r="B58" s="32" t="s">
        <v>136</v>
      </c>
      <c r="C58" s="31" t="s">
        <v>43</v>
      </c>
      <c r="D58" s="44">
        <v>0.7</v>
      </c>
      <c r="E58" s="78"/>
      <c r="F58" s="78"/>
    </row>
    <row r="59" spans="1:6" s="35" customFormat="1" ht="31.5" customHeight="1" x14ac:dyDescent="0.25">
      <c r="A59" s="50" t="s">
        <v>46</v>
      </c>
      <c r="B59" s="32" t="s">
        <v>137</v>
      </c>
      <c r="C59" s="31" t="s">
        <v>43</v>
      </c>
      <c r="D59" s="44">
        <v>2.2000000000000002</v>
      </c>
      <c r="E59" s="78"/>
      <c r="F59" s="78"/>
    </row>
    <row r="60" spans="1:6" s="35" customFormat="1" ht="33" customHeight="1" x14ac:dyDescent="0.25">
      <c r="A60" s="50" t="s">
        <v>47</v>
      </c>
      <c r="B60" s="30" t="s">
        <v>62</v>
      </c>
      <c r="C60" s="31" t="s">
        <v>45</v>
      </c>
      <c r="D60" s="44">
        <v>2</v>
      </c>
      <c r="E60" s="78"/>
      <c r="F60" s="78"/>
    </row>
    <row r="61" spans="1:6" s="35" customFormat="1" ht="30.75" customHeight="1" x14ac:dyDescent="0.25">
      <c r="A61" s="50" t="s">
        <v>48</v>
      </c>
      <c r="B61" s="30" t="s">
        <v>63</v>
      </c>
      <c r="C61" s="31" t="s">
        <v>45</v>
      </c>
      <c r="D61" s="44">
        <v>1</v>
      </c>
      <c r="E61" s="78"/>
      <c r="F61" s="78"/>
    </row>
    <row r="62" spans="1:6" s="35" customFormat="1" ht="18.75" customHeight="1" x14ac:dyDescent="0.25">
      <c r="A62" s="50" t="s">
        <v>49</v>
      </c>
      <c r="B62" s="30" t="s">
        <v>138</v>
      </c>
      <c r="C62" s="31" t="s">
        <v>45</v>
      </c>
      <c r="D62" s="51">
        <v>1</v>
      </c>
      <c r="E62" s="78"/>
      <c r="F62" s="78"/>
    </row>
    <row r="63" spans="1:6" s="35" customFormat="1" ht="31.5" customHeight="1" x14ac:dyDescent="0.25">
      <c r="A63" s="50" t="s">
        <v>51</v>
      </c>
      <c r="B63" s="30" t="s">
        <v>64</v>
      </c>
      <c r="C63" s="31" t="s">
        <v>45</v>
      </c>
      <c r="D63" s="51">
        <v>1</v>
      </c>
      <c r="E63" s="78"/>
      <c r="F63" s="78"/>
    </row>
    <row r="64" spans="1:6" s="35" customFormat="1" x14ac:dyDescent="0.25">
      <c r="A64" s="50" t="s">
        <v>53</v>
      </c>
      <c r="B64" s="30" t="s">
        <v>65</v>
      </c>
      <c r="C64" s="31" t="s">
        <v>45</v>
      </c>
      <c r="D64" s="51">
        <v>2</v>
      </c>
      <c r="E64" s="78"/>
      <c r="F64" s="78"/>
    </row>
    <row r="65" spans="1:8" s="35" customFormat="1" ht="31.5" x14ac:dyDescent="0.25">
      <c r="A65" s="50" t="s">
        <v>56</v>
      </c>
      <c r="B65" s="30" t="s">
        <v>66</v>
      </c>
      <c r="C65" s="31" t="s">
        <v>45</v>
      </c>
      <c r="D65" s="51">
        <v>1</v>
      </c>
      <c r="E65" s="78"/>
      <c r="F65" s="78"/>
    </row>
    <row r="66" spans="1:8" s="35" customFormat="1" x14ac:dyDescent="0.25">
      <c r="A66" s="50" t="s">
        <v>58</v>
      </c>
      <c r="B66" s="30" t="s">
        <v>139</v>
      </c>
      <c r="C66" s="31" t="s">
        <v>45</v>
      </c>
      <c r="D66" s="51">
        <v>1</v>
      </c>
      <c r="E66" s="78"/>
      <c r="F66" s="78"/>
    </row>
    <row r="67" spans="1:8" s="35" customFormat="1" x14ac:dyDescent="0.25">
      <c r="A67" s="50" t="s">
        <v>67</v>
      </c>
      <c r="B67" s="30" t="s">
        <v>140</v>
      </c>
      <c r="C67" s="31" t="s">
        <v>45</v>
      </c>
      <c r="D67" s="51">
        <v>1</v>
      </c>
      <c r="E67" s="78"/>
      <c r="F67" s="78"/>
    </row>
    <row r="68" spans="1:8" s="35" customFormat="1" ht="47.25" x14ac:dyDescent="0.25">
      <c r="A68" s="50" t="s">
        <v>68</v>
      </c>
      <c r="B68" s="30" t="s">
        <v>69</v>
      </c>
      <c r="C68" s="31" t="s">
        <v>55</v>
      </c>
      <c r="D68" s="51">
        <v>10</v>
      </c>
      <c r="E68" s="78"/>
      <c r="F68" s="78"/>
    </row>
    <row r="69" spans="1:8" s="35" customFormat="1" x14ac:dyDescent="0.25">
      <c r="A69" s="50" t="s">
        <v>70</v>
      </c>
      <c r="B69" s="30" t="s">
        <v>71</v>
      </c>
      <c r="C69" s="31" t="s">
        <v>43</v>
      </c>
      <c r="D69" s="52">
        <v>3.65</v>
      </c>
      <c r="E69" s="78"/>
      <c r="F69" s="78"/>
    </row>
    <row r="70" spans="1:8" s="25" customFormat="1" x14ac:dyDescent="0.25">
      <c r="A70" s="23"/>
      <c r="B70" s="23" t="s">
        <v>73</v>
      </c>
      <c r="C70" s="23"/>
      <c r="D70" s="23"/>
      <c r="E70" s="78"/>
      <c r="F70" s="78"/>
      <c r="G70" s="27"/>
    </row>
    <row r="71" spans="1:8" s="35" customFormat="1" x14ac:dyDescent="0.25">
      <c r="A71" s="37"/>
      <c r="B71" s="53" t="s">
        <v>74</v>
      </c>
      <c r="C71" s="37"/>
      <c r="D71" s="52"/>
      <c r="E71" s="78"/>
      <c r="F71" s="78"/>
    </row>
    <row r="72" spans="1:8" s="35" customFormat="1" x14ac:dyDescent="0.25">
      <c r="A72" s="37">
        <f>A71+1</f>
        <v>1</v>
      </c>
      <c r="B72" s="54" t="s">
        <v>75</v>
      </c>
      <c r="C72" s="55"/>
      <c r="D72" s="56"/>
      <c r="E72" s="78"/>
      <c r="F72" s="78"/>
    </row>
    <row r="73" spans="1:8" s="35" customFormat="1" x14ac:dyDescent="0.25">
      <c r="A73" s="37"/>
      <c r="B73" s="54" t="s">
        <v>76</v>
      </c>
      <c r="C73" s="55" t="s">
        <v>77</v>
      </c>
      <c r="D73" s="56">
        <v>1074</v>
      </c>
      <c r="E73" s="78"/>
      <c r="F73" s="78"/>
      <c r="G73" s="36"/>
      <c r="H73" s="36"/>
    </row>
    <row r="74" spans="1:8" s="35" customFormat="1" x14ac:dyDescent="0.25">
      <c r="A74" s="37"/>
      <c r="B74" s="54" t="s">
        <v>78</v>
      </c>
      <c r="C74" s="55" t="s">
        <v>77</v>
      </c>
      <c r="D74" s="56">
        <v>544</v>
      </c>
      <c r="E74" s="78"/>
      <c r="F74" s="78"/>
      <c r="G74" s="36"/>
      <c r="H74" s="36"/>
    </row>
    <row r="75" spans="1:8" s="35" customFormat="1" x14ac:dyDescent="0.25">
      <c r="A75" s="37"/>
      <c r="B75" s="57" t="s">
        <v>79</v>
      </c>
      <c r="C75" s="55" t="s">
        <v>77</v>
      </c>
      <c r="D75" s="56">
        <v>41</v>
      </c>
      <c r="E75" s="78"/>
      <c r="F75" s="78"/>
      <c r="G75" s="36"/>
      <c r="H75" s="36"/>
    </row>
    <row r="76" spans="1:8" s="35" customFormat="1" x14ac:dyDescent="0.25">
      <c r="A76" s="37"/>
      <c r="B76" s="57" t="s">
        <v>80</v>
      </c>
      <c r="C76" s="55" t="s">
        <v>77</v>
      </c>
      <c r="D76" s="56">
        <v>33</v>
      </c>
      <c r="E76" s="78"/>
      <c r="F76" s="78"/>
      <c r="G76" s="36"/>
      <c r="H76" s="36"/>
    </row>
    <row r="77" spans="1:8" s="35" customFormat="1" x14ac:dyDescent="0.25">
      <c r="A77" s="37"/>
      <c r="B77" s="57" t="s">
        <v>81</v>
      </c>
      <c r="C77" s="55" t="s">
        <v>77</v>
      </c>
      <c r="D77" s="56">
        <v>14</v>
      </c>
      <c r="E77" s="78"/>
      <c r="F77" s="78"/>
      <c r="G77" s="36"/>
      <c r="H77" s="36"/>
    </row>
    <row r="78" spans="1:8" s="35" customFormat="1" x14ac:dyDescent="0.25">
      <c r="A78" s="37"/>
      <c r="B78" s="57" t="s">
        <v>82</v>
      </c>
      <c r="C78" s="55" t="s">
        <v>77</v>
      </c>
      <c r="D78" s="56">
        <v>61</v>
      </c>
      <c r="E78" s="78"/>
      <c r="F78" s="78"/>
      <c r="G78" s="36"/>
      <c r="H78" s="36"/>
    </row>
    <row r="79" spans="1:8" s="35" customFormat="1" x14ac:dyDescent="0.25">
      <c r="A79" s="37">
        <f>1+A72</f>
        <v>2</v>
      </c>
      <c r="B79" s="54" t="s">
        <v>83</v>
      </c>
      <c r="C79" s="55"/>
      <c r="D79" s="56"/>
      <c r="E79" s="78"/>
      <c r="F79" s="78"/>
    </row>
    <row r="80" spans="1:8" s="35" customFormat="1" x14ac:dyDescent="0.25">
      <c r="A80" s="37"/>
      <c r="B80" s="57" t="s">
        <v>84</v>
      </c>
      <c r="C80" s="55" t="s">
        <v>77</v>
      </c>
      <c r="D80" s="56">
        <v>72</v>
      </c>
      <c r="E80" s="78"/>
      <c r="F80" s="78"/>
      <c r="G80" s="36"/>
      <c r="H80" s="36"/>
    </row>
    <row r="81" spans="1:8" s="35" customFormat="1" x14ac:dyDescent="0.25">
      <c r="A81" s="37"/>
      <c r="B81" s="57" t="s">
        <v>85</v>
      </c>
      <c r="C81" s="55" t="s">
        <v>77</v>
      </c>
      <c r="D81" s="56">
        <v>20</v>
      </c>
      <c r="E81" s="78"/>
      <c r="F81" s="78"/>
      <c r="G81" s="36"/>
      <c r="H81" s="36"/>
    </row>
    <row r="82" spans="1:8" s="35" customFormat="1" x14ac:dyDescent="0.25">
      <c r="A82" s="37">
        <f>1+A79</f>
        <v>3</v>
      </c>
      <c r="B82" s="54" t="s">
        <v>86</v>
      </c>
      <c r="C82" s="55" t="s">
        <v>77</v>
      </c>
      <c r="D82" s="56">
        <v>1859</v>
      </c>
      <c r="E82" s="78"/>
      <c r="F82" s="78"/>
    </row>
    <row r="83" spans="1:8" s="35" customFormat="1" ht="31.5" x14ac:dyDescent="0.25">
      <c r="A83" s="37">
        <f>A82+1</f>
        <v>4</v>
      </c>
      <c r="B83" s="54" t="s">
        <v>87</v>
      </c>
      <c r="C83" s="55"/>
      <c r="D83" s="56"/>
      <c r="E83" s="78"/>
      <c r="F83" s="78"/>
    </row>
    <row r="84" spans="1:8" s="35" customFormat="1" x14ac:dyDescent="0.25">
      <c r="A84" s="55"/>
      <c r="B84" s="57" t="str">
        <f t="shared" ref="B84:B89" si="0">B73</f>
        <v>- 1/2"</v>
      </c>
      <c r="C84" s="55" t="s">
        <v>77</v>
      </c>
      <c r="D84" s="56">
        <v>108</v>
      </c>
      <c r="E84" s="78"/>
      <c r="F84" s="78"/>
    </row>
    <row r="85" spans="1:8" s="35" customFormat="1" x14ac:dyDescent="0.25">
      <c r="A85" s="55"/>
      <c r="B85" s="57" t="str">
        <f t="shared" si="0"/>
        <v>- 3/4"</v>
      </c>
      <c r="C85" s="55" t="s">
        <v>77</v>
      </c>
      <c r="D85" s="56">
        <v>392</v>
      </c>
      <c r="E85" s="78"/>
      <c r="F85" s="78"/>
    </row>
    <row r="86" spans="1:8" s="35" customFormat="1" x14ac:dyDescent="0.25">
      <c r="A86" s="55"/>
      <c r="B86" s="57" t="str">
        <f t="shared" si="0"/>
        <v>- 1"</v>
      </c>
      <c r="C86" s="55" t="s">
        <v>77</v>
      </c>
      <c r="D86" s="56">
        <v>41</v>
      </c>
      <c r="E86" s="78"/>
      <c r="F86" s="78"/>
    </row>
    <row r="87" spans="1:8" s="35" customFormat="1" x14ac:dyDescent="0.25">
      <c r="A87" s="55"/>
      <c r="B87" s="57" t="str">
        <f t="shared" si="0"/>
        <v>- 1 1/4"</v>
      </c>
      <c r="C87" s="55" t="s">
        <v>77</v>
      </c>
      <c r="D87" s="56">
        <v>33</v>
      </c>
      <c r="E87" s="78"/>
      <c r="F87" s="78"/>
    </row>
    <row r="88" spans="1:8" s="35" customFormat="1" x14ac:dyDescent="0.25">
      <c r="A88" s="55"/>
      <c r="B88" s="57" t="str">
        <f t="shared" si="0"/>
        <v>- 1 1/2"</v>
      </c>
      <c r="C88" s="55" t="s">
        <v>77</v>
      </c>
      <c r="D88" s="56">
        <v>14</v>
      </c>
      <c r="E88" s="78"/>
      <c r="F88" s="78"/>
    </row>
    <row r="89" spans="1:8" s="35" customFormat="1" x14ac:dyDescent="0.25">
      <c r="A89" s="55"/>
      <c r="B89" s="57" t="str">
        <f t="shared" si="0"/>
        <v>- 2"</v>
      </c>
      <c r="C89" s="55" t="s">
        <v>77</v>
      </c>
      <c r="D89" s="56">
        <v>61</v>
      </c>
      <c r="E89" s="78"/>
      <c r="F89" s="78"/>
    </row>
    <row r="90" spans="1:8" s="35" customFormat="1" x14ac:dyDescent="0.25">
      <c r="A90" s="55"/>
      <c r="B90" s="57" t="str">
        <f>B80</f>
        <v>- Ø 76х3</v>
      </c>
      <c r="C90" s="55" t="s">
        <v>77</v>
      </c>
      <c r="D90" s="56">
        <v>72</v>
      </c>
      <c r="E90" s="78"/>
      <c r="F90" s="78"/>
    </row>
    <row r="91" spans="1:8" s="35" customFormat="1" x14ac:dyDescent="0.25">
      <c r="A91" s="55"/>
      <c r="B91" s="57" t="str">
        <f>B81</f>
        <v>- Ø 89х3.5</v>
      </c>
      <c r="C91" s="55" t="s">
        <v>77</v>
      </c>
      <c r="D91" s="56">
        <v>20</v>
      </c>
      <c r="E91" s="78"/>
      <c r="F91" s="78"/>
    </row>
    <row r="92" spans="1:8" s="35" customFormat="1" ht="18.75" x14ac:dyDescent="0.25">
      <c r="A92" s="55">
        <f>A83+1</f>
        <v>5</v>
      </c>
      <c r="B92" s="54" t="s">
        <v>88</v>
      </c>
      <c r="C92" s="55" t="s">
        <v>141</v>
      </c>
      <c r="D92" s="56">
        <v>173</v>
      </c>
      <c r="E92" s="78"/>
      <c r="F92" s="78"/>
    </row>
    <row r="93" spans="1:8" s="35" customFormat="1" ht="31.5" x14ac:dyDescent="0.25">
      <c r="A93" s="37">
        <f>1+A92</f>
        <v>6</v>
      </c>
      <c r="B93" s="28" t="s">
        <v>89</v>
      </c>
      <c r="C93" s="38"/>
      <c r="D93" s="58"/>
      <c r="E93" s="78"/>
      <c r="F93" s="78"/>
    </row>
    <row r="94" spans="1:8" s="35" customFormat="1" x14ac:dyDescent="0.25">
      <c r="A94" s="37"/>
      <c r="B94" s="59" t="s">
        <v>90</v>
      </c>
      <c r="C94" s="38" t="s">
        <v>11</v>
      </c>
      <c r="D94" s="58">
        <v>4</v>
      </c>
      <c r="E94" s="78"/>
      <c r="F94" s="78"/>
    </row>
    <row r="95" spans="1:8" s="35" customFormat="1" ht="50.25" x14ac:dyDescent="0.25">
      <c r="A95" s="37">
        <f>A93+1</f>
        <v>7</v>
      </c>
      <c r="B95" s="54" t="s">
        <v>142</v>
      </c>
      <c r="C95" s="55"/>
      <c r="D95" s="56"/>
      <c r="E95" s="78"/>
      <c r="F95" s="78"/>
    </row>
    <row r="96" spans="1:8" s="35" customFormat="1" x14ac:dyDescent="0.25">
      <c r="A96" s="37"/>
      <c r="B96" s="34" t="s">
        <v>91</v>
      </c>
      <c r="C96" s="55" t="s">
        <v>11</v>
      </c>
      <c r="D96" s="56">
        <v>11</v>
      </c>
      <c r="E96" s="78"/>
      <c r="F96" s="78"/>
    </row>
    <row r="97" spans="1:6" s="35" customFormat="1" x14ac:dyDescent="0.25">
      <c r="A97" s="37"/>
      <c r="B97" s="34" t="s">
        <v>92</v>
      </c>
      <c r="C97" s="55" t="s">
        <v>11</v>
      </c>
      <c r="D97" s="56">
        <v>3</v>
      </c>
      <c r="E97" s="78"/>
      <c r="F97" s="78"/>
    </row>
    <row r="98" spans="1:6" s="35" customFormat="1" x14ac:dyDescent="0.25">
      <c r="A98" s="60"/>
      <c r="B98" s="34" t="s">
        <v>93</v>
      </c>
      <c r="C98" s="55" t="s">
        <v>11</v>
      </c>
      <c r="D98" s="56">
        <v>5</v>
      </c>
      <c r="E98" s="78"/>
      <c r="F98" s="78"/>
    </row>
    <row r="99" spans="1:6" s="35" customFormat="1" x14ac:dyDescent="0.25">
      <c r="A99" s="60"/>
      <c r="B99" s="34" t="s">
        <v>94</v>
      </c>
      <c r="C99" s="55" t="s">
        <v>11</v>
      </c>
      <c r="D99" s="56">
        <v>59</v>
      </c>
      <c r="E99" s="78"/>
      <c r="F99" s="78"/>
    </row>
    <row r="100" spans="1:6" s="35" customFormat="1" x14ac:dyDescent="0.25">
      <c r="A100" s="60"/>
      <c r="B100" s="34" t="s">
        <v>95</v>
      </c>
      <c r="C100" s="55" t="s">
        <v>11</v>
      </c>
      <c r="D100" s="56">
        <v>16</v>
      </c>
      <c r="E100" s="78"/>
      <c r="F100" s="78"/>
    </row>
    <row r="101" spans="1:6" s="35" customFormat="1" x14ac:dyDescent="0.25">
      <c r="A101" s="60"/>
      <c r="B101" s="34" t="s">
        <v>96</v>
      </c>
      <c r="C101" s="55" t="s">
        <v>11</v>
      </c>
      <c r="D101" s="56">
        <v>23</v>
      </c>
      <c r="E101" s="78"/>
      <c r="F101" s="78"/>
    </row>
    <row r="102" spans="1:6" s="35" customFormat="1" x14ac:dyDescent="0.25">
      <c r="A102" s="60"/>
      <c r="B102" s="34" t="s">
        <v>97</v>
      </c>
      <c r="C102" s="55" t="s">
        <v>11</v>
      </c>
      <c r="D102" s="56">
        <v>22</v>
      </c>
      <c r="E102" s="78"/>
      <c r="F102" s="78"/>
    </row>
    <row r="103" spans="1:6" s="35" customFormat="1" x14ac:dyDescent="0.25">
      <c r="A103" s="60"/>
      <c r="B103" s="34" t="s">
        <v>98</v>
      </c>
      <c r="C103" s="55" t="s">
        <v>11</v>
      </c>
      <c r="D103" s="56">
        <v>3</v>
      </c>
      <c r="E103" s="78"/>
      <c r="F103" s="78"/>
    </row>
    <row r="104" spans="1:6" s="35" customFormat="1" x14ac:dyDescent="0.25">
      <c r="A104" s="37">
        <f>A95+1</f>
        <v>8</v>
      </c>
      <c r="B104" s="28" t="s">
        <v>99</v>
      </c>
      <c r="C104" s="38" t="s">
        <v>11</v>
      </c>
      <c r="D104" s="58">
        <v>146</v>
      </c>
      <c r="E104" s="78"/>
      <c r="F104" s="78"/>
    </row>
    <row r="105" spans="1:6" s="35" customFormat="1" x14ac:dyDescent="0.25">
      <c r="A105" s="37">
        <f t="shared" ref="A105:A111" si="1">A104+1</f>
        <v>9</v>
      </c>
      <c r="B105" s="28" t="s">
        <v>100</v>
      </c>
      <c r="C105" s="38" t="s">
        <v>11</v>
      </c>
      <c r="D105" s="58">
        <v>146</v>
      </c>
      <c r="E105" s="78"/>
      <c r="F105" s="78"/>
    </row>
    <row r="106" spans="1:6" s="35" customFormat="1" x14ac:dyDescent="0.25">
      <c r="A106" s="37">
        <f t="shared" si="1"/>
        <v>10</v>
      </c>
      <c r="B106" s="28" t="s">
        <v>101</v>
      </c>
      <c r="C106" s="38" t="s">
        <v>11</v>
      </c>
      <c r="D106" s="58">
        <v>146</v>
      </c>
      <c r="E106" s="78"/>
      <c r="F106" s="78"/>
    </row>
    <row r="107" spans="1:6" s="35" customFormat="1" x14ac:dyDescent="0.25">
      <c r="A107" s="37">
        <f t="shared" si="1"/>
        <v>11</v>
      </c>
      <c r="B107" s="28" t="s">
        <v>102</v>
      </c>
      <c r="C107" s="37" t="s">
        <v>11</v>
      </c>
      <c r="D107" s="52">
        <v>1</v>
      </c>
      <c r="E107" s="78"/>
      <c r="F107" s="78"/>
    </row>
    <row r="108" spans="1:6" s="35" customFormat="1" x14ac:dyDescent="0.25">
      <c r="A108" s="37">
        <f t="shared" si="1"/>
        <v>12</v>
      </c>
      <c r="B108" s="28" t="s">
        <v>103</v>
      </c>
      <c r="C108" s="37" t="s">
        <v>11</v>
      </c>
      <c r="D108" s="52">
        <v>1</v>
      </c>
      <c r="E108" s="78"/>
      <c r="F108" s="78"/>
    </row>
    <row r="109" spans="1:6" s="35" customFormat="1" x14ac:dyDescent="0.25">
      <c r="A109" s="37">
        <f t="shared" si="1"/>
        <v>13</v>
      </c>
      <c r="B109" s="30" t="s">
        <v>104</v>
      </c>
      <c r="C109" s="37" t="s">
        <v>11</v>
      </c>
      <c r="D109" s="52">
        <v>1</v>
      </c>
      <c r="E109" s="78"/>
      <c r="F109" s="78"/>
    </row>
    <row r="110" spans="1:6" s="35" customFormat="1" ht="31.5" x14ac:dyDescent="0.25">
      <c r="A110" s="37">
        <f t="shared" si="1"/>
        <v>14</v>
      </c>
      <c r="B110" s="61" t="s">
        <v>105</v>
      </c>
      <c r="C110" s="37" t="s">
        <v>11</v>
      </c>
      <c r="D110" s="52">
        <v>1</v>
      </c>
      <c r="E110" s="78"/>
      <c r="F110" s="78"/>
    </row>
    <row r="111" spans="1:6" s="35" customFormat="1" x14ac:dyDescent="0.25">
      <c r="A111" s="37">
        <f t="shared" si="1"/>
        <v>15</v>
      </c>
      <c r="B111" s="28" t="s">
        <v>106</v>
      </c>
      <c r="C111" s="37" t="s">
        <v>11</v>
      </c>
      <c r="D111" s="52">
        <v>10</v>
      </c>
      <c r="E111" s="78"/>
      <c r="F111" s="78"/>
    </row>
    <row r="112" spans="1:6" s="35" customFormat="1" x14ac:dyDescent="0.25">
      <c r="A112" s="37">
        <f t="shared" ref="A112:A122" si="2">1+A111</f>
        <v>16</v>
      </c>
      <c r="B112" s="28" t="s">
        <v>107</v>
      </c>
      <c r="C112" s="37" t="s">
        <v>11</v>
      </c>
      <c r="D112" s="58">
        <v>2</v>
      </c>
      <c r="E112" s="78"/>
      <c r="F112" s="78"/>
    </row>
    <row r="113" spans="1:6" s="35" customFormat="1" x14ac:dyDescent="0.25">
      <c r="A113" s="37">
        <f t="shared" si="2"/>
        <v>17</v>
      </c>
      <c r="B113" s="28" t="s">
        <v>108</v>
      </c>
      <c r="C113" s="37" t="s">
        <v>11</v>
      </c>
      <c r="D113" s="58">
        <v>1</v>
      </c>
      <c r="E113" s="78"/>
      <c r="F113" s="78"/>
    </row>
    <row r="114" spans="1:6" s="35" customFormat="1" x14ac:dyDescent="0.25">
      <c r="A114" s="37">
        <f t="shared" si="2"/>
        <v>18</v>
      </c>
      <c r="B114" s="28" t="s">
        <v>109</v>
      </c>
      <c r="C114" s="37" t="s">
        <v>11</v>
      </c>
      <c r="D114" s="58">
        <v>26</v>
      </c>
      <c r="E114" s="78"/>
      <c r="F114" s="78"/>
    </row>
    <row r="115" spans="1:6" s="35" customFormat="1" x14ac:dyDescent="0.25">
      <c r="A115" s="37">
        <f t="shared" si="2"/>
        <v>19</v>
      </c>
      <c r="B115" s="28" t="s">
        <v>110</v>
      </c>
      <c r="C115" s="37" t="s">
        <v>11</v>
      </c>
      <c r="D115" s="58">
        <v>56</v>
      </c>
      <c r="E115" s="78"/>
      <c r="F115" s="78"/>
    </row>
    <row r="116" spans="1:6" s="35" customFormat="1" x14ac:dyDescent="0.25">
      <c r="A116" s="37">
        <f t="shared" si="2"/>
        <v>20</v>
      </c>
      <c r="B116" s="28" t="s">
        <v>111</v>
      </c>
      <c r="C116" s="37" t="s">
        <v>11</v>
      </c>
      <c r="D116" s="58">
        <v>3</v>
      </c>
      <c r="E116" s="78"/>
      <c r="F116" s="78"/>
    </row>
    <row r="117" spans="1:6" s="35" customFormat="1" x14ac:dyDescent="0.25">
      <c r="A117" s="37">
        <f t="shared" si="2"/>
        <v>21</v>
      </c>
      <c r="B117" s="28" t="s">
        <v>112</v>
      </c>
      <c r="C117" s="37" t="s">
        <v>11</v>
      </c>
      <c r="D117" s="58">
        <v>1</v>
      </c>
      <c r="E117" s="78"/>
      <c r="F117" s="78"/>
    </row>
    <row r="118" spans="1:6" s="35" customFormat="1" x14ac:dyDescent="0.25">
      <c r="A118" s="37">
        <f t="shared" si="2"/>
        <v>22</v>
      </c>
      <c r="B118" s="28" t="s">
        <v>113</v>
      </c>
      <c r="C118" s="37" t="s">
        <v>11</v>
      </c>
      <c r="D118" s="58">
        <v>1</v>
      </c>
      <c r="E118" s="78"/>
      <c r="F118" s="78"/>
    </row>
    <row r="119" spans="1:6" s="35" customFormat="1" x14ac:dyDescent="0.25">
      <c r="A119" s="37">
        <f t="shared" si="2"/>
        <v>23</v>
      </c>
      <c r="B119" s="28" t="s">
        <v>114</v>
      </c>
      <c r="C119" s="37" t="s">
        <v>11</v>
      </c>
      <c r="D119" s="58">
        <v>1</v>
      </c>
      <c r="E119" s="78"/>
      <c r="F119" s="78"/>
    </row>
    <row r="120" spans="1:6" s="35" customFormat="1" x14ac:dyDescent="0.25">
      <c r="A120" s="37">
        <f t="shared" si="2"/>
        <v>24</v>
      </c>
      <c r="B120" s="28" t="s">
        <v>115</v>
      </c>
      <c r="C120" s="37" t="s">
        <v>11</v>
      </c>
      <c r="D120" s="58">
        <v>1</v>
      </c>
      <c r="E120" s="78"/>
      <c r="F120" s="78"/>
    </row>
    <row r="121" spans="1:6" s="35" customFormat="1" x14ac:dyDescent="0.25">
      <c r="A121" s="37">
        <f t="shared" si="2"/>
        <v>25</v>
      </c>
      <c r="B121" s="62" t="s">
        <v>116</v>
      </c>
      <c r="C121" s="37" t="s">
        <v>11</v>
      </c>
      <c r="D121" s="58">
        <v>56</v>
      </c>
      <c r="E121" s="78"/>
      <c r="F121" s="78"/>
    </row>
    <row r="122" spans="1:6" s="35" customFormat="1" ht="31.5" x14ac:dyDescent="0.25">
      <c r="A122" s="37">
        <f t="shared" si="2"/>
        <v>26</v>
      </c>
      <c r="B122" s="28" t="s">
        <v>117</v>
      </c>
      <c r="C122" s="37" t="s">
        <v>118</v>
      </c>
      <c r="D122" s="58">
        <v>1</v>
      </c>
      <c r="E122" s="78"/>
      <c r="F122" s="78"/>
    </row>
    <row r="123" spans="1:6" s="39" customFormat="1" x14ac:dyDescent="0.25">
      <c r="A123" s="63"/>
      <c r="B123" s="64" t="s">
        <v>150</v>
      </c>
      <c r="C123" s="62"/>
      <c r="D123" s="58"/>
      <c r="E123" s="78"/>
      <c r="F123" s="78"/>
    </row>
    <row r="124" spans="1:6" s="39" customFormat="1" ht="31.5" x14ac:dyDescent="0.25">
      <c r="A124" s="55">
        <f>A123+1</f>
        <v>1</v>
      </c>
      <c r="B124" s="54" t="s">
        <v>119</v>
      </c>
      <c r="C124" s="55" t="s">
        <v>77</v>
      </c>
      <c r="D124" s="56">
        <v>1920</v>
      </c>
      <c r="E124" s="78"/>
      <c r="F124" s="78"/>
    </row>
    <row r="125" spans="1:6" s="39" customFormat="1" x14ac:dyDescent="0.25">
      <c r="A125" s="55">
        <f>A124+1</f>
        <v>2</v>
      </c>
      <c r="B125" s="54" t="s">
        <v>120</v>
      </c>
      <c r="C125" s="55" t="s">
        <v>11</v>
      </c>
      <c r="D125" s="56">
        <v>158</v>
      </c>
      <c r="E125" s="78"/>
      <c r="F125" s="78"/>
    </row>
    <row r="126" spans="1:6" s="39" customFormat="1" x14ac:dyDescent="0.25">
      <c r="A126" s="55">
        <f>A125+1</f>
        <v>3</v>
      </c>
      <c r="B126" s="54" t="s">
        <v>121</v>
      </c>
      <c r="C126" s="55" t="s">
        <v>11</v>
      </c>
      <c r="D126" s="56">
        <v>1</v>
      </c>
      <c r="E126" s="78"/>
      <c r="F126" s="78"/>
    </row>
    <row r="127" spans="1:6" s="39" customFormat="1" ht="31.5" x14ac:dyDescent="0.25">
      <c r="A127" s="55">
        <f>A126+1</f>
        <v>4</v>
      </c>
      <c r="B127" s="54" t="s">
        <v>122</v>
      </c>
      <c r="C127" s="38" t="s">
        <v>11</v>
      </c>
      <c r="D127" s="58">
        <v>3</v>
      </c>
      <c r="E127" s="78"/>
      <c r="F127" s="78"/>
    </row>
    <row r="128" spans="1:6" s="39" customFormat="1" x14ac:dyDescent="0.25">
      <c r="A128" s="55">
        <f>A127+1</f>
        <v>5</v>
      </c>
      <c r="B128" s="54" t="s">
        <v>123</v>
      </c>
      <c r="C128" s="38" t="s">
        <v>11</v>
      </c>
      <c r="D128" s="58">
        <v>2</v>
      </c>
      <c r="E128" s="78"/>
      <c r="F128" s="78"/>
    </row>
    <row r="129" spans="1:25" s="47" customFormat="1" ht="33.6" customHeight="1" x14ac:dyDescent="0.25">
      <c r="A129" s="45"/>
      <c r="B129" s="46"/>
      <c r="C129" s="90" t="s">
        <v>144</v>
      </c>
      <c r="D129" s="90"/>
      <c r="E129" s="90"/>
      <c r="F129" s="79"/>
    </row>
    <row r="130" spans="1:25" s="68" customFormat="1" ht="36" customHeight="1" x14ac:dyDescent="0.25">
      <c r="A130" s="59"/>
      <c r="B130" s="30"/>
      <c r="C130" s="92" t="s">
        <v>153</v>
      </c>
      <c r="D130" s="92"/>
      <c r="E130" s="92"/>
      <c r="F130" s="65"/>
      <c r="G130" s="66"/>
      <c r="H130" s="66"/>
      <c r="I130" s="66"/>
      <c r="J130" s="66"/>
      <c r="K130" s="66"/>
      <c r="L130" s="66"/>
      <c r="M130" s="66"/>
      <c r="N130" s="66"/>
      <c r="O130" s="66"/>
      <c r="P130" s="66"/>
      <c r="Q130" s="66"/>
      <c r="R130" s="66"/>
      <c r="S130" s="66"/>
      <c r="T130" s="66"/>
      <c r="U130" s="66"/>
      <c r="V130" s="66"/>
      <c r="W130" s="66"/>
      <c r="X130" s="66"/>
      <c r="Y130" s="67"/>
    </row>
    <row r="131" spans="1:25" s="68" customFormat="1" ht="42.6" customHeight="1" x14ac:dyDescent="0.25">
      <c r="A131" s="59"/>
      <c r="B131" s="30"/>
      <c r="C131" s="92" t="s">
        <v>145</v>
      </c>
      <c r="D131" s="92"/>
      <c r="E131" s="92"/>
      <c r="F131" s="65"/>
      <c r="G131" s="66"/>
      <c r="H131" s="66"/>
      <c r="I131" s="66"/>
      <c r="J131" s="66"/>
      <c r="K131" s="66"/>
      <c r="L131" s="66"/>
      <c r="M131" s="66"/>
      <c r="N131" s="66"/>
      <c r="O131" s="66"/>
      <c r="P131" s="66"/>
      <c r="Q131" s="66"/>
      <c r="R131" s="66"/>
      <c r="S131" s="66"/>
      <c r="T131" s="66"/>
      <c r="U131" s="66"/>
      <c r="V131" s="66"/>
      <c r="W131" s="66"/>
      <c r="X131" s="66"/>
      <c r="Y131" s="67"/>
    </row>
    <row r="132" spans="1:25" s="68" customFormat="1" x14ac:dyDescent="0.25">
      <c r="A132" s="59"/>
      <c r="B132" s="30"/>
      <c r="C132" s="92" t="s">
        <v>146</v>
      </c>
      <c r="D132" s="92"/>
      <c r="E132" s="92"/>
      <c r="F132" s="65"/>
      <c r="G132" s="66"/>
      <c r="H132" s="66"/>
      <c r="I132" s="66"/>
      <c r="J132" s="66"/>
      <c r="K132" s="66"/>
      <c r="L132" s="66"/>
      <c r="M132" s="66"/>
      <c r="N132" s="66"/>
      <c r="O132" s="66"/>
      <c r="P132" s="66"/>
      <c r="Q132" s="66"/>
      <c r="R132" s="66"/>
      <c r="S132" s="66"/>
      <c r="T132" s="66"/>
      <c r="U132" s="66"/>
      <c r="V132" s="66"/>
      <c r="W132" s="66"/>
      <c r="X132" s="66"/>
      <c r="Y132" s="67"/>
    </row>
    <row r="133" spans="1:25" s="68" customFormat="1" x14ac:dyDescent="0.25">
      <c r="A133" s="59"/>
      <c r="B133" s="30"/>
      <c r="C133" s="90" t="s">
        <v>147</v>
      </c>
      <c r="D133" s="90"/>
      <c r="E133" s="90"/>
      <c r="F133" s="65"/>
      <c r="G133" s="66"/>
      <c r="H133" s="66"/>
      <c r="I133" s="66"/>
      <c r="J133" s="66"/>
      <c r="K133" s="66"/>
      <c r="L133" s="66"/>
      <c r="M133" s="66"/>
      <c r="N133" s="66"/>
      <c r="O133" s="66"/>
      <c r="P133" s="66"/>
      <c r="Q133" s="66"/>
      <c r="R133" s="66"/>
      <c r="S133" s="66"/>
      <c r="T133" s="66"/>
      <c r="U133" s="66"/>
      <c r="V133" s="66"/>
      <c r="W133" s="66"/>
      <c r="X133" s="66"/>
      <c r="Y133" s="67"/>
    </row>
    <row r="135" spans="1:25" ht="43.5" customHeight="1" x14ac:dyDescent="0.25">
      <c r="A135" s="91" t="s">
        <v>152</v>
      </c>
      <c r="B135" s="91"/>
      <c r="C135" s="91"/>
      <c r="D135" s="91"/>
      <c r="E135" s="91"/>
      <c r="F135" s="91"/>
      <c r="G135" s="86"/>
    </row>
  </sheetData>
  <mergeCells count="9">
    <mergeCell ref="A2:D2"/>
    <mergeCell ref="A3:D3"/>
    <mergeCell ref="A5:D5"/>
    <mergeCell ref="C129:E129"/>
    <mergeCell ref="A135:F135"/>
    <mergeCell ref="C130:E130"/>
    <mergeCell ref="C131:E131"/>
    <mergeCell ref="C132:E132"/>
    <mergeCell ref="C133:E133"/>
  </mergeCells>
  <pageMargins left="0.7" right="0.7" top="0.75" bottom="0.75" header="0.3" footer="0.3"/>
  <pageSetup paperSize="9" scale="64" orientation="portrait" r:id="rId1"/>
  <rowBreaks count="2" manualBreakCount="2">
    <brk id="43" max="5" man="1"/>
    <brk id="78" max="5" man="1"/>
  </rowBreaks>
  <colBreaks count="1" manualBreakCount="1">
    <brk id="6" max="13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КСС</vt:lpstr>
      <vt:lpstr>КСС!Област_печат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Nevena Todorova</cp:lastModifiedBy>
  <dcterms:created xsi:type="dcterms:W3CDTF">2018-08-13T08:44:08Z</dcterms:created>
  <dcterms:modified xsi:type="dcterms:W3CDTF">2019-06-19T08:42:46Z</dcterms:modified>
</cp:coreProperties>
</file>